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86" documentId="120_S{2AC9BD13-BADA-5192-A53E-5A8FF88502F6}" xr6:coauthVersionLast="47" xr6:coauthVersionMax="47" xr10:uidLastSave="{998E1A2E-95B2-4FF8-8292-D9C6122C192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<sst xmlns="http://schemas.openxmlformats.org/spreadsheetml/2006/main" count="181549" uniqueCount="39151">
  <si>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</si>
  <si>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</si>
  <si>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</si>
  <si>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</si>
  <si>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</si>
  <si>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</si>
  <si>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</si>
  <si>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</si>
  <si>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</si>
  <si>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</si>
  <si>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</si>
  <si>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</si>
  <si>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</si>
  <si>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</si>
  <si>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</si>
  <si>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</si>
  <si>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</si>
  <si>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</si>
  <si>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</si>
  <si>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</si>
  <si>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</si>
  <si>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</si>
  <si>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</si>
  <si>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</si>
  <si>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</si>
  <si>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</si>
  <si>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</si>
  <si>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</si>
  <si>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</si>
  <si>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</si>
  <si>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</si>
  <si>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</si>
  <si>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</si>
  <si>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</si>
  <si>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</si>
  <si>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</si>
  <si>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</si>
  <si>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</si>
  <si>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</si>
  <si>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</si>
  <si>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</si>
  <si>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</si>
  <si>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</si>
  <si>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</si>
  <si>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</si>
  <si>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</si>
  <si>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</si>
  <si>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</si>
  <si>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</si>
  <si>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</si>
  <si>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</si>
  <si>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</si>
  <si>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</si>
  <si>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</si>
  <si>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</si>
  <si>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</si>
  <si>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</si>
  <si>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</si>
  <si>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</si>
  <si>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</si>
  <si>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</si>
  <si>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</si>
  <si>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</si>
  <si>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</si>
  <si>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</si>
  <si>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</si>
  <si>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</si>
  <si>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</si>
  <si>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</si>
  <si>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</si>
  <si>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</si>
  <si>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</si>
  <si>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</si>
  <si>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</si>
  <si>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</si>
  <si>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</si>
  <si>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</si>
  <si>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</si>
  <si>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</si>
  <si>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</si>
  <si>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</si>
  <si>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</si>
  <si>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</si>
  <si>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</si>
  <si>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</si>
  <si>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</si>
  <si>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</si>
  <si>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</si>
  <si>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</si>
  <si>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</si>
  <si>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</si>
  <si>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</si>
  <si>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</si>
  <si>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</si>
  <si>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</si>
  <si>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</si>
  <si>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</si>
  <si>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</si>
  <si>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</si>
  <si>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</si>
  <si>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</si>
  <si>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</si>
  <si>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</si>
  <si>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</si>
  <si>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</si>
  <si>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</si>
  <si>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</si>
  <si>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</si>
  <si>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</si>
  <si>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</si>
  <si>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</si>
  <si>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</si>
  <si>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</si>
  <si>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</si>
  <si>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</si>
  <si>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</si>
  <si>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</si>
  <si>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</si>
  <si>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</si>
  <si>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</si>
  <si>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</si>
  <si>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</si>
  <si>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</si>
  <si>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</si>
  <si>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</si>
  <si>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</si>
  <si>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</si>
  <si>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</si>
  <si>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</si>
  <si>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</si>
  <si>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</si>
  <si>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</si>
  <si>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</si>
  <si>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</si>
  <si>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</si>
  <si>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</si>
  <si>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</si>
  <si>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</si>
  <si>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</si>
  <si>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</si>
  <si>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</si>
  <si>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</si>
  <si>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</si>
  <si>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</si>
  <si>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</si>
  <si>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</si>
  <si>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</si>
  <si>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</si>
  <si>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</si>
  <si>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</si>
  <si>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</si>
  <si>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</si>
  <si>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</si>
  <si>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</si>
  <si>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</si>
  <si>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</si>
  <si>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</si>
  <si>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</si>
  <si>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</si>
  <si>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</si>
  <si>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</si>
  <si>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</si>
  <si>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</si>
  <si>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</si>
  <si>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</si>
  <si>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</si>
  <si>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</si>
  <si>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</si>
  <si>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</si>
  <si>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</si>
  <si>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</si>
  <si>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</si>
  <si>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</si>
  <si>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</si>
  <si>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</si>
  <si>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</si>
  <si>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</si>
  <si>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</si>
  <si>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</si>
  <si>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</si>
  <si>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</si>
  <si>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</si>
  <si>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</si>
  <si>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</si>
  <si>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</si>
  <si>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</si>
  <si>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</si>
  <si>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</si>
  <si>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</si>
  <si>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</si>
  <si>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</si>
  <si>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</si>
  <si>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</si>
  <si>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</si>
  <si>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</si>
  <si>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</si>
  <si>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</si>
  <si>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</si>
  <si>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</si>
  <si>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</si>
  <si>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</si>
  <si>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</si>
  <si>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</si>
  <si>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</si>
  <si>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</si>
  <si>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</si>
  <si>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</si>
  <si>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</si>
  <si>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</si>
  <si>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</si>
  <si>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</si>
  <si>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</si>
  <si>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</si>
  <si>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</si>
  <si>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</si>
  <si>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</si>
  <si>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</si>
  <si>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</si>
  <si>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</si>
  <si>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</si>
  <si>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</si>
  <si>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</si>
  <si>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</si>
  <si>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</si>
  <si>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</si>
  <si>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</si>
  <si>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</si>
  <si>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</si>
  <si>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</si>
  <si>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</si>
  <si>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</si>
  <si>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</si>
  <si>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</si>
  <si>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</si>
  <si>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</si>
  <si>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</si>
  <si>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</si>
  <si>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</si>
  <si>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</si>
  <si>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</si>
  <si>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</si>
  <si>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</si>
  <si>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</si>
  <si>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</si>
  <si>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</si>
  <si>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</si>
  <si>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</si>
  <si>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</si>
  <si>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</si>
  <si>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</si>
  <si>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</si>
  <si>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</si>
  <si>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</si>
  <si>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</si>
  <si>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</si>
  <si>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</si>
  <si>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</si>
  <si>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</si>
  <si>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</si>
  <si>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</si>
  <si>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</si>
  <si>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</si>
  <si>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</si>
  <si>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</si>
  <si>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</si>
  <si>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</si>
  <si>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</si>
  <si>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</si>
  <si>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</si>
  <si>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</si>
  <si>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</si>
  <si>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</si>
  <si>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</si>
  <si>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</si>
  <si>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</si>
  <si>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</si>
  <si>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</si>
  <si>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</si>
  <si>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</si>
  <si>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</si>
  <si>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</si>
  <si>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</si>
  <si>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</si>
  <si>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</si>
  <si>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</si>
  <si>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</si>
  <si>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</si>
  <si>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</si>
  <si>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</si>
  <si>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</si>
  <si>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</si>
  <si>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</si>
  <si>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</si>
  <si>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</si>
  <si>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</si>
  <si>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</si>
  <si>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</si>
  <si>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</si>
  <si>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</si>
  <si>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</si>
  <si>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</si>
  <si>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</si>
  <si>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</si>
  <si>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</si>
  <si>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</si>
  <si>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</si>
  <si>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</si>
  <si>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</si>
  <si>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</si>
  <si>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</si>
  <si>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</si>
  <si>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</si>
  <si>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</si>
  <si>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</si>
  <si>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</si>
  <si>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</si>
  <si>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</si>
  <si>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</si>
  <si>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</si>
  <si>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</si>
  <si>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</si>
  <si>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</si>
  <si>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</si>
  <si>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</si>
  <si>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</si>
  <si>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</si>
  <si>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</si>
  <si>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</si>
  <si>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</si>
  <si>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</si>
  <si>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</si>
  <si>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</si>
  <si>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</si>
  <si>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</si>
  <si>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</si>
  <si>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</si>
  <si>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</si>
  <si>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</si>
  <si>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</si>
  <si>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</si>
  <si>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</si>
  <si>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</si>
  <si>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</si>
  <si>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</si>
  <si>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</si>
  <si>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</si>
  <si>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</si>
  <si>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</si>
  <si>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</si>
  <si>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</si>
  <si>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</si>
  <si>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</si>
  <si>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</si>
  <si>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</si>
  <si>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</si>
  <si>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</si>
  <si>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</si>
  <si>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</si>
  <si>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</si>
  <si>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</si>
  <si>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</si>
  <si>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</si>
  <si>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</si>
  <si>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</si>
  <si>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</si>
  <si>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</si>
  <si>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</si>
  <si>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</si>
  <si>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</si>
  <si>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</si>
  <si>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</si>
  <si>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</si>
  <si>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</si>
  <si>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</si>
  <si>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</si>
  <si>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</si>
  <si>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</si>
  <si>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</si>
  <si>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</si>
  <si>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</si>
  <si>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</si>
  <si>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</si>
  <si>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</si>
  <si>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</si>
  <si>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</si>
  <si>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</si>
  <si>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</si>
  <si>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</si>
  <si>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</si>
  <si>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</si>
  <si>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</si>
  <si>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</si>
  <si>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</si>
  <si>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</si>
  <si>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</si>
  <si>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</si>
  <si>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</si>
  <si>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</si>
  <si>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</si>
  <si>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</si>
  <si>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</si>
  <si>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</si>
  <si>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</si>
  <si>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</si>
  <si>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</si>
  <si>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</si>
  <si>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</si>
  <si>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</si>
  <si>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</si>
  <si>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</si>
  <si>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</si>
  <si>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</si>
  <si>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</si>
  <si>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</si>
  <si>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</si>
  <si>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</si>
  <si>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</si>
  <si>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</si>
  <si>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</si>
  <si>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</si>
  <si>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</si>
  <si>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</si>
  <si>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</si>
  <si>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</si>
  <si>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</si>
  <si>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</si>
  <si>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</si>
  <si>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</si>
  <si>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</si>
  <si>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</si>
  <si>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</si>
  <si>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</si>
  <si>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</si>
  <si>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</si>
  <si>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</si>
  <si>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</si>
  <si>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</si>
  <si>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</si>
  <si>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</si>
  <si>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</si>
  <si>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</si>
  <si>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</si>
  <si>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</si>
  <si>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</si>
  <si>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</si>
  <si>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</si>
  <si>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</si>
  <si>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</si>
  <si>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</si>
  <si>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</si>
  <si>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</si>
  <si>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</si>
  <si>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</si>
  <si>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</si>
  <si>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</si>
  <si>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</si>
  <si>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</si>
  <si>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</si>
  <si>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</si>
  <si>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</si>
  <si>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</si>
  <si>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</si>
  <si>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</si>
  <si>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</si>
  <si>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</si>
  <si>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</si>
  <si>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</si>
  <si>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</si>
  <si>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</si>
  <si>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</si>
  <si>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</si>
  <si>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</si>
  <si>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</si>
  <si>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</si>
  <si>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</si>
  <si>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</si>
  <si>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</si>
  <si>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</si>
  <si>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</si>
  <si>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</si>
  <si>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</si>
  <si>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</si>
  <si>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</si>
  <si>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</si>
  <si>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</si>
  <si>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</si>
  <si>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</si>
  <si>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</si>
  <si>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</si>
  <si>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</si>
  <si>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</si>
  <si>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</si>
  <si>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</si>
  <si>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</si>
  <si>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</si>
  <si>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</si>
  <si>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</si>
  <si>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</si>
  <si>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</si>
  <si>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</si>
  <si>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</si>
  <si>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</si>
  <si>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</si>
  <si>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</si>
  <si>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</si>
  <si>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</si>
  <si>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</si>
  <si>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</si>
  <si>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</si>
  <si>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</si>
  <si>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</si>
  <si>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</si>
  <si>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</si>
  <si>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</si>
  <si>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</si>
  <si>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</si>
  <si>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</si>
  <si>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</si>
  <si>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</si>
  <si>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</si>
  <si>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</si>
  <si>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</si>
  <si>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</si>
  <si>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</si>
  <si>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</si>
  <si>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</si>
  <si>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</si>
  <si>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</si>
  <si>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</si>
  <si>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</si>
  <si>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</si>
  <si>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</si>
  <si>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</si>
  <si>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</si>
  <si>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</si>
  <si>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</si>
  <si>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</si>
  <si>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</si>
  <si>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</si>
  <si>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</si>
  <si>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</si>
  <si>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</si>
  <si>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</si>
  <si>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</si>
  <si>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</si>
  <si>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</si>
  <si>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</si>
  <si>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</si>
  <si>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</si>
  <si>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</si>
  <si>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</si>
  <si>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</si>
  <si>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</si>
  <si>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</si>
  <si>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</si>
  <si>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</si>
  <si>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</si>
  <si>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</si>
  <si>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</si>
  <si>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</si>
  <si>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</si>
  <si>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</si>
  <si>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</si>
  <si>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</si>
  <si>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</si>
  <si>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</si>
  <si>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</si>
  <si>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</si>
  <si>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</si>
  <si>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</si>
  <si>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</si>
  <si>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</si>
  <si>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</si>
  <si>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</si>
  <si>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</si>
  <si>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</si>
  <si>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</si>
  <si>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</si>
  <si>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</si>
  <si>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</si>
  <si>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</si>
  <si>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</si>
  <si>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</si>
  <si>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</si>
  <si>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</si>
  <si>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</si>
  <si>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</si>
  <si>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</si>
  <si>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</si>
  <si>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</si>
  <si>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</si>
  <si>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</si>
  <si>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</si>
  <si>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</si>
  <si>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</si>
  <si>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</si>
  <si>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</si>
  <si>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</si>
  <si>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</si>
  <si>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</si>
  <si>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</si>
  <si>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</si>
  <si>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</si>
  <si>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</si>
  <si>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</si>
  <si>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</si>
  <si>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</si>
  <si>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</si>
  <si>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</si>
  <si>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</si>
  <si>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</si>
  <si>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</si>
  <si>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</si>
  <si>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</si>
  <si>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</si>
  <si>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</si>
  <si>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</si>
  <si>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</si>
  <si>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</si>
  <si>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</si>
  <si>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</si>
  <si>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</si>
  <si>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</si>
  <si>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</si>
  <si>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</si>
  <si>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</si>
  <si>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</si>
  <si>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</si>
  <si>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</si>
  <si>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</si>
  <si>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</si>
  <si>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</si>
  <si>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</si>
  <si>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</si>
  <si>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</si>
  <si>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</si>
  <si>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</si>
  <si>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</si>
  <si>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</si>
  <si>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</si>
  <si>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</si>
  <si>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</si>
  <si>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</si>
  <si>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</si>
  <si>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</si>
  <si>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</si>
  <si>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</si>
  <si>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</si>
  <si>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</si>
  <si>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</si>
  <si>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</si>
  <si>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</si>
  <si>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</si>
  <si>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</si>
  <si>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</si>
  <si>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</si>
  <si>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</si>
  <si>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</si>
  <si>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</si>
  <si>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</si>
  <si>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</si>
  <si>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</si>
  <si>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</si>
  <si>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</si>
  <si>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</si>
  <si>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</si>
  <si>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</si>
  <si>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</si>
  <si>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</si>
  <si>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</si>
  <si>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</si>
  <si>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</si>
  <si>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</si>
  <si>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</si>
  <si>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</si>
  <si>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</si>
  <si>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</si>
  <si>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</si>
  <si>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</si>
  <si>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</si>
  <si>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</si>
  <si>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</si>
  <si>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</si>
  <si>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</si>
  <si>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</si>
  <si>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</si>
  <si>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</si>
  <si>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</si>
  <si>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</si>
  <si>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</si>
  <si>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</si>
  <si>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</si>
  <si>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</si>
  <si>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</si>
  <si>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</si>
  <si>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</si>
  <si>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</si>
  <si>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</si>
  <si>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</si>
  <si>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</si>
  <si>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</si>
  <si>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</si>
  <si>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</si>
  <si>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</si>
  <si>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</si>
  <si>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</si>
  <si>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</si>
  <si>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</si>
  <si>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</si>
  <si>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</si>
  <si>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</si>
  <si>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</si>
  <si>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</si>
  <si>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</si>
  <si>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</si>
  <si>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</si>
  <si>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</si>
  <si>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</si>
  <si>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</si>
  <si>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</si>
  <si>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</si>
  <si>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</si>
  <si>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</si>
  <si>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</si>
  <si>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</si>
  <si>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</si>
  <si>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</si>
  <si>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</si>
  <si>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</si>
  <si>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</si>
  <si>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</si>
  <si>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</si>
  <si>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</si>
  <si>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</si>
  <si>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</si>
  <si>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</si>
  <si>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</si>
  <si>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</si>
  <si>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</si>
  <si>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</si>
  <si>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</si>
  <si>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</si>
  <si>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</si>
  <si>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</si>
  <si>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</si>
  <si>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</si>
  <si>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</si>
  <si>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</si>
  <si>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</si>
  <si>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</si>
  <si>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</si>
  <si>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</si>
  <si>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</si>
  <si>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</si>
  <si>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</si>
  <si>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</si>
  <si>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</si>
  <si>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</si>
  <si>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</si>
  <si>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</si>
  <si>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</si>
  <si>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</si>
  <si>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</si>
  <si>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</si>
  <si>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</si>
  <si>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</si>
  <si>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</si>
  <si>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</si>
  <si>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</si>
  <si>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</si>
  <si>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</si>
  <si>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</si>
  <si>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</si>
  <si>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</si>
  <si>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</si>
  <si>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</si>
  <si>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</si>
  <si>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</si>
  <si>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</si>
  <si>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</si>
  <si>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</si>
  <si>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</si>
  <si>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</si>
  <si>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</si>
  <si>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</si>
  <si>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</si>
  <si>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</si>
  <si>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</si>
  <si>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</si>
  <si>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</si>
  <si>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</si>
  <si>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</si>
  <si>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</si>
  <si>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</si>
  <si>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</si>
  <si>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</si>
  <si>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</si>
  <si>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</si>
  <si>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</si>
  <si>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</si>
  <si>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</si>
  <si>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</si>
  <si>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</si>
  <si>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</si>
  <si>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</si>
  <si>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</si>
  <si>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</si>
  <si>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</si>
  <si>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</si>
  <si>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</si>
  <si>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</si>
  <si>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</si>
  <si>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</si>
  <si>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</si>
  <si>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</si>
  <si>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</si>
  <si>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</si>
  <si>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</si>
  <si>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</si>
  <si>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</si>
  <si>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</si>
  <si>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</si>
  <si>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</si>
  <si>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</si>
  <si>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</si>
  <si>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</si>
  <si>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</si>
  <si>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</si>
  <si>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</si>
  <si>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</si>
  <si>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</si>
  <si>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</si>
  <si>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</si>
  <si>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</si>
  <si>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</si>
  <si>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</si>
  <si>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</si>
  <si>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</si>
  <si>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</si>
  <si>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</si>
  <si>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</si>
  <si>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</si>
  <si>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</si>
  <si>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</si>
  <si>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</si>
  <si>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</si>
  <si>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</si>
  <si>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</si>
  <si>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</si>
  <si>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</si>
  <si>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</si>
  <si>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</si>
  <si>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</si>
  <si>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</si>
  <si>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</si>
  <si>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</si>
  <si>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</si>
  <si>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</si>
  <si>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</si>
  <si>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</si>
  <si>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</si>
  <si>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</si>
  <si>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</si>
  <si>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</si>
  <si>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</si>
  <si>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</si>
  <si>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</si>
  <si>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</si>
  <si>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</si>
  <si>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</si>
  <si>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</si>
  <si>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</si>
  <si>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</si>
  <si>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</si>
  <si>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</si>
  <si>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</si>
  <si>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</si>
  <si>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</si>
  <si>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</si>
  <si>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</si>
  <si>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</si>
  <si>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</si>
  <si>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</si>
  <si>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</si>
  <si>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</si>
  <si>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</si>
  <si>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</si>
  <si>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</si>
  <si>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</si>
  <si>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</si>
  <si>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</si>
  <si>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</si>
  <si>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</si>
  <si>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</si>
  <si>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</si>
  <si>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</si>
  <si>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</si>
  <si>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</si>
  <si>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</si>
  <si>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</si>
  <si>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</si>
  <si>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</si>
  <si>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</si>
  <si>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</si>
  <si>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</si>
  <si>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</si>
  <si>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</si>
  <si>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</si>
  <si>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</si>
  <si>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</si>
  <si>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</si>
  <si>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</si>
  <si>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</si>
  <si>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</si>
  <si>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</si>
  <si>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</si>
  <si>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</si>
  <si>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</si>
  <si>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</si>
  <si>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</si>
  <si>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</si>
  <si>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</si>
  <si>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</si>
  <si>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</si>
  <si>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</si>
  <si>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</si>
  <si>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</si>
  <si>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</si>
  <si>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</si>
  <si>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</si>
  <si>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</si>
  <si>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</si>
  <si>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</si>
  <si>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</si>
  <si>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</si>
  <si>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</si>
  <si>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</si>
  <si>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</si>
  <si>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</si>
  <si>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</si>
  <si>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</si>
  <si>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</si>
  <si>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</si>
  <si>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</si>
  <si>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</si>
  <si>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</si>
  <si>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</si>
  <si>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</si>
  <si>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</si>
  <si>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</si>
  <si>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</si>
  <si>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</si>
  <si>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</si>
  <si>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</si>
  <si>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</si>
  <si>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</si>
  <si>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</si>
  <si>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</si>
  <si>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</si>
  <si>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</si>
  <si>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</si>
  <si>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</si>
  <si>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</si>
  <si>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</si>
  <si>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</si>
  <si>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</si>
  <si>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</si>
  <si>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</si>
  <si>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</si>
  <si>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</si>
  <si>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</si>
  <si>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</si>
  <si>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</si>
  <si>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</si>
  <si>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</si>
  <si>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</si>
  <si>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</si>
  <si>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</si>
  <si>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</si>
  <si>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</si>
  <si>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</si>
  <si>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</si>
  <si>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</si>
  <si>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</si>
  <si>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</si>
  <si>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</si>
  <si>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</si>
  <si>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</si>
  <si>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</si>
  <si>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</si>
  <si>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</si>
  <si>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</si>
  <si>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</si>
  <si>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</si>
  <si>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</si>
  <si>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</si>
  <si>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</si>
  <si>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</si>
  <si>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</si>
  <si>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</si>
  <si>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</si>
  <si>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</si>
  <si>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</si>
  <si>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</si>
  <si>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</si>
  <si>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</si>
  <si>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</si>
  <si>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</si>
  <si>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</si>
  <si>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</si>
  <si>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</si>
  <si>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</si>
  <si>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</si>
  <si>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</si>
  <si>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</si>
  <si>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</si>
  <si>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</si>
  <si>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</si>
  <si>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</si>
  <si>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</si>
  <si>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</si>
  <si>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</si>
  <si>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</si>
  <si>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</si>
  <si>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</si>
  <si>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</si>
  <si>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</si>
  <si>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</si>
  <si>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</si>
  <si>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</si>
  <si>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</si>
  <si>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</si>
  <si>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</si>
  <si>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</si>
  <si>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</si>
  <si>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</si>
  <si>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</si>
  <si>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</si>
  <si>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</si>
  <si>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</si>
  <si>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</si>
  <si>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</si>
  <si>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</si>
  <si>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</si>
  <si>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</si>
  <si>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</si>
  <si>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</si>
  <si>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</si>
  <si>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</si>
  <si>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</si>
  <si>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</si>
  <si>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</si>
  <si>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</si>
  <si>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</si>
  <si>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</si>
  <si>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</si>
  <si>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</si>
  <si>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</si>
  <si>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</si>
  <si>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</si>
  <si>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</si>
  <si>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</si>
  <si>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</si>
  <si>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</si>
  <si>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</si>
  <si>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</si>
  <si>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</si>
  <si>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</si>
  <si>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</si>
  <si>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</si>
  <si>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</si>
  <si>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</si>
  <si>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</si>
  <si>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</si>
  <si>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</si>
  <si>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</si>
  <si>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</si>
  <si>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</si>
  <si>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</si>
  <si>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</si>
  <si>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</si>
  <si>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</si>
  <si>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</si>
  <si>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</si>
  <si>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</si>
  <si>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</si>
  <si>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</si>
  <si>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</si>
  <si>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</si>
  <si>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</si>
  <si>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</si>
  <si>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</si>
  <si>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</si>
  <si>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</si>
  <si>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</si>
  <si>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</si>
  <si>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</si>
  <si>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</si>
  <si>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</si>
  <si>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</si>
  <si>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</si>
  <si>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</si>
  <si>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</si>
  <si>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</si>
  <si>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</si>
  <si>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</si>
  <si>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</si>
  <si>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</si>
  <si>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</si>
  <si>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</si>
  <si>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</si>
  <si>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</si>
  <si>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</si>
  <si>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</si>
  <si>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</si>
  <si>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</si>
  <si>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</si>
  <si>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</si>
  <si>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</si>
  <si>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</si>
  <si>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</si>
  <si>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</si>
  <si>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</si>
  <si>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</si>
  <si>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</si>
  <si>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</si>
  <si>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</si>
  <si>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</si>
  <si>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</si>
  <si>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</si>
  <si>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</si>
  <si>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</si>
  <si>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</si>
  <si>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</si>
  <si>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</si>
  <si>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</si>
  <si>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</si>
  <si>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</si>
  <si>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</si>
  <si>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</si>
  <si>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</si>
  <si>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</si>
  <si>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</si>
  <si>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</si>
  <si>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</si>
  <si>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</si>
  <si>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</si>
  <si>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</si>
  <si>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</si>
  <si>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</si>
  <si>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</si>
  <si>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</si>
  <si>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</si>
  <si>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</si>
  <si>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</si>
  <si>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</si>
  <si>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</si>
  <si>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</si>
  <si>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</si>
  <si>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</si>
  <si>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</si>
  <si>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</si>
  <si>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</si>
  <si>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</si>
  <si>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</si>
  <si>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</si>
  <si>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</si>
  <si>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</si>
  <si>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</si>
  <si>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</si>
  <si>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</si>
  <si>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</si>
  <si>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</si>
  <si>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</si>
  <si>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</si>
  <si>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</si>
  <si>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</si>
  <si>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</si>
  <si>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</si>
  <si>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</si>
  <si>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</si>
  <si>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</si>
  <si>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</si>
  <si>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</si>
  <si>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</si>
  <si>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</si>
  <si>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</si>
  <si>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</si>
  <si>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</si>
  <si>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</si>
  <si>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</si>
  <si>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</si>
  <si>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</si>
  <si>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</si>
  <si>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</si>
  <si>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</si>
  <si>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</si>
  <si>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</si>
  <si>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</si>
  <si>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</si>
  <si>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</si>
  <si>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</si>
  <si>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</si>
  <si>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</si>
  <si>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</si>
  <si>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</si>
  <si>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</si>
  <si>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</si>
  <si>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</si>
  <si>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</si>
  <si>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</si>
  <si>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</si>
  <si>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</si>
  <si>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</si>
  <si>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</si>
  <si>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</si>
  <si>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</si>
  <si>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</si>
  <si>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</si>
  <si>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</si>
  <si>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</si>
  <si>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</si>
  <si>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</si>
  <si>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</si>
  <si>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</si>
  <si>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</si>
  <si>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</si>
  <si>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</si>
  <si>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</si>
  <si>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</si>
  <si>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</si>
  <si>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</si>
  <si>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</si>
  <si>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</si>
  <si>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</si>
  <si>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</si>
  <si>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</si>
  <si>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</si>
  <si>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</si>
  <si>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</si>
  <si>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</si>
  <si>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</si>
  <si>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</si>
  <si>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</si>
  <si>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</si>
  <si>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</si>
  <si>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</si>
  <si>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</si>
  <si>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</si>
  <si>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</si>
  <si>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</si>
  <si>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</si>
  <si>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</si>
  <si>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</si>
  <si>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</si>
  <si>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</si>
  <si>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</si>
  <si>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</si>
  <si>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</si>
  <si>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</si>
  <si>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</si>
  <si>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</si>
  <si>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</si>
  <si>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</si>
  <si>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</si>
  <si>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</si>
  <si>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</si>
  <si>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</si>
  <si>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</si>
  <si>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</si>
  <si>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</si>
  <si>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</si>
  <si>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</si>
  <si>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</si>
  <si>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</si>
  <si>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</si>
  <si>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</si>
  <si>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</si>
  <si>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</si>
  <si>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</si>
  <si>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</si>
  <si>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</si>
  <si>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</si>
  <si>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</si>
  <si>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</si>
  <si>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</si>
  <si>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</si>
  <si>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</si>
  <si>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</si>
  <si>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</si>
  <si>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</si>
  <si>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</si>
  <si>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</si>
  <si>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</si>
  <si>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</si>
  <si>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</si>
  <si>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</si>
  <si>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</si>
  <si>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</si>
  <si>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</si>
  <si>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</si>
  <si>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</si>
  <si>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</si>
  <si>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</si>
  <si>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</si>
  <si>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</si>
  <si>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</si>
  <si>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</si>
  <si>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</si>
  <si>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</si>
  <si>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</si>
  <si>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</si>
  <si>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</si>
  <si>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</si>
  <si>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</si>
  <si>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</si>
  <si>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</si>
  <si>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</si>
  <si>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</si>
  <si>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</si>
  <si>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</si>
  <si>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</si>
  <si>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</si>
  <si>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</si>
  <si>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</si>
  <si>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</si>
  <si>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</si>
  <si>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</si>
  <si>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</si>
  <si>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</si>
  <si>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</si>
  <si>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</si>
  <si>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</si>
  <si>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</si>
  <si>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</si>
  <si>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</si>
  <si>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</si>
  <si>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</si>
  <si>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</si>
  <si>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</si>
  <si>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</si>
  <si>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</si>
  <si>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</si>
  <si>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</si>
  <si>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</si>
  <si>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</si>
  <si>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</si>
  <si>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</si>
  <si>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</si>
  <si>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</si>
  <si>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</si>
  <si>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</si>
  <si>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</si>
  <si>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</si>
  <si>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</si>
  <si>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</si>
  <si>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</si>
  <si>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</si>
  <si>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</si>
  <si>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</si>
  <si>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</si>
  <si>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</si>
  <si>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</si>
  <si>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</si>
  <si>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</si>
  <si>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</si>
  <si>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</si>
  <si>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</si>
  <si>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</si>
  <si>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</si>
  <si>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</si>
  <si>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</si>
  <si>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</si>
  <si>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</si>
  <si>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</si>
  <si>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</si>
  <si>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</si>
  <si>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</si>
  <si>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</si>
  <si>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</si>
  <si>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</si>
  <si>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</si>
  <si>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</si>
  <si>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</si>
  <si>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</si>
  <si>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</si>
  <si>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</si>
  <si>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</si>
  <si>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</si>
  <si>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</si>
  <si>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</si>
  <si>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</si>
  <si>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</si>
  <si>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</si>
  <si>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</si>
  <si>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</si>
  <si>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</si>
  <si>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</si>
  <si>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</si>
  <si>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</si>
  <si>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</si>
  <si>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</si>
  <si>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</si>
  <si>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</si>
  <si>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</si>
  <si>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</si>
  <si>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</si>
  <si>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</si>
  <si>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</si>
  <si>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</si>
  <si>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</si>
  <si>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</si>
  <si>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</si>
  <si>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</si>
  <si>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</si>
  <si>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</si>
  <si>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</si>
  <si>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</si>
  <si>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</si>
  <si>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</si>
  <si>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</si>
  <si>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</si>
  <si>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</si>
  <si>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</si>
  <si>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</si>
  <si>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</si>
  <si>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</si>
  <si>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</si>
  <si>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</si>
  <si>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</si>
  <si>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</si>
  <si>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</si>
  <si>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</si>
  <si>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</si>
  <si>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</si>
  <si>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</si>
  <si>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</si>
  <si>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</si>
  <si>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</si>
  <si>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</si>
  <si>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</si>
  <si>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</si>
  <si>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</si>
  <si>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</si>
  <si>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</si>
  <si>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</si>
  <si>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</si>
  <si>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</si>
  <si>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</si>
  <si>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</si>
  <si>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</si>
  <si>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</si>
  <si>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</si>
  <si>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</si>
  <si>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</si>
  <si>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</si>
  <si>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</si>
  <si>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</si>
  <si>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</si>
  <si>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</si>
  <si>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</si>
  <si>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</si>
  <si>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</si>
  <si>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</si>
  <si>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</si>
  <si>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</si>
  <si>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</si>
  <si>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</si>
  <si>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</si>
  <si>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</si>
  <si>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</si>
  <si>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</si>
  <si>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</si>
  <si>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</si>
  <si>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</si>
  <si>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</si>
  <si>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</si>
  <si>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</si>
  <si>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</si>
  <si>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</si>
  <si>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</si>
  <si>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</si>
  <si>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</si>
  <si>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</si>
  <si>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</si>
  <si>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</si>
  <si>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</si>
  <si>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</si>
  <si>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</si>
  <si>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</si>
  <si>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</si>
  <si>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</si>
  <si>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</si>
  <si>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</si>
  <si>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</si>
  <si>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</si>
  <si>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</si>
  <si>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</si>
  <si>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</si>
  <si>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</si>
  <si>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</si>
  <si>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</si>
  <si>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</si>
  <si>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</si>
  <si>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</si>
  <si>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</si>
  <si>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</si>
  <si>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</si>
  <si>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</si>
  <si>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</si>
  <si>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</si>
  <si>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</si>
  <si>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</si>
  <si>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</si>
  <si>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</si>
  <si>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</si>
  <si>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</si>
  <si>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</si>
  <si>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</si>
  <si>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</si>
  <si>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</si>
  <si>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</si>
  <si>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</si>
  <si>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</si>
  <si>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</si>
  <si>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</si>
  <si>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</si>
  <si>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</si>
  <si>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</si>
  <si>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</si>
  <si>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</si>
  <si>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</si>
  <si>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</si>
  <si>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</si>
  <si>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</si>
  <si>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</si>
  <si>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</si>
  <si>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</si>
  <si>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</si>
  <si>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</si>
  <si>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</si>
  <si>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</si>
  <si>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</si>
  <si>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</si>
  <si>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</si>
  <si>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</si>
  <si>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</si>
  <si>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</si>
  <si>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</si>
  <si>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</si>
  <si>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</si>
  <si>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</si>
  <si>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</si>
  <si>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</si>
  <si>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</si>
  <si>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</si>
  <si>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</si>
  <si>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</si>
  <si>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</si>
  <si>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</si>
  <si>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</si>
  <si>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</si>
  <si>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</si>
  <si>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</si>
  <si>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</si>
  <si>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</si>
  <si>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</si>
  <si>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</si>
  <si>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</si>
  <si>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</si>
  <si>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</si>
  <si>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</si>
  <si>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</si>
  <si>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</si>
  <si>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</si>
  <si>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</si>
  <si>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</si>
  <si>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</si>
  <si>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</si>
  <si>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</si>
  <si>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</si>
  <si>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</si>
  <si>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</si>
  <si>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</si>
  <si>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</si>
  <si>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</si>
  <si>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</si>
  <si>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</si>
  <si>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</si>
  <si>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</si>
  <si>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</si>
  <si>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</si>
  <si>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</si>
  <si>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</si>
  <si>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</si>
  <si>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</si>
  <si>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</si>
  <si>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</si>
  <si>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</si>
  <si>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</si>
  <si>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</si>
  <si>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</si>
  <si>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</si>
  <si>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</si>
  <si>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</si>
  <si>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</si>
  <si>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</si>
  <si>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</si>
  <si>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</si>
  <si>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</si>
  <si>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</si>
  <si>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</si>
  <si>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</si>
  <si>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</si>
  <si>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</si>
  <si>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</si>
  <si>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</si>
  <si>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</si>
  <si>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</si>
  <si>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</si>
  <si>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</si>
  <si>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</si>
  <si>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</si>
  <si>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</si>
  <si>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</si>
  <si>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</si>
  <si>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</si>
  <si>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</si>
  <si>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</si>
  <si>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</si>
  <si>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</si>
  <si>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</si>
  <si>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</si>
  <si>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</si>
  <si>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</si>
  <si>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</si>
  <si>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</si>
  <si>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</si>
  <si>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</si>
  <si>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</si>
  <si>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</si>
  <si>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</si>
  <si>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</si>
  <si>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</si>
  <si>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</si>
  <si>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</si>
  <si>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</si>
  <si>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</si>
  <si>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</si>
  <si>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</si>
  <si>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</si>
  <si>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</si>
  <si>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</si>
  <si>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</si>
  <si>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</si>
  <si>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</si>
  <si>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</si>
  <si>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</si>
  <si>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</si>
  <si>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</si>
  <si>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</si>
  <si>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</si>
  <si>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</si>
  <si>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</si>
  <si>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</si>
  <si>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</si>
  <si>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</si>
  <si>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</si>
  <si>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</si>
  <si>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</si>
  <si>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</si>
  <si>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</si>
  <si>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</si>
  <si>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</si>
  <si>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</si>
  <si>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</si>
  <si>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</si>
  <si>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</si>
  <si>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</si>
  <si>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</si>
  <si>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</si>
  <si>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</si>
  <si>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</si>
  <si>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</si>
  <si>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</si>
  <si>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</si>
  <si>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</si>
  <si>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</si>
  <si>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</si>
  <si>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</si>
  <si>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</si>
  <si>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</si>
  <si>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</si>
  <si>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</si>
  <si>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</si>
  <si>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</si>
  <si>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</si>
  <si>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</si>
  <si>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</si>
  <si>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</si>
  <si>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</si>
  <si>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</si>
  <si>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</si>
  <si>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</si>
  <si>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</si>
  <si>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</si>
  <si>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</si>
  <si>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</si>
  <si>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</si>
  <si>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</si>
  <si>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</si>
  <si>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</si>
  <si>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</si>
  <si>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</si>
  <si>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</si>
  <si>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</si>
  <si>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</si>
  <si>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</si>
  <si>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</si>
  <si>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</si>
  <si>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</si>
  <si>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</si>
  <si>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</si>
  <si>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</si>
  <si>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</si>
  <si>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</si>
  <si>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</si>
  <si>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</si>
  <si>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</si>
  <si>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</si>
  <si>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</si>
  <si>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</si>
  <si>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</si>
  <si>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</si>
  <si>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</si>
  <si>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</si>
  <si>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</si>
  <si>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</si>
  <si>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</si>
  <si>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</si>
  <si>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</si>
  <si>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</si>
  <si>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</si>
  <si>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</si>
  <si>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</si>
  <si>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</si>
  <si>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</si>
  <si>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</si>
  <si>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</si>
  <si>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</si>
  <si>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</si>
  <si>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</si>
  <si>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</si>
  <si>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</si>
  <si>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</si>
  <si>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</si>
  <si>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</si>
  <si>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</si>
  <si>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</si>
  <si>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</si>
  <si>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</si>
  <si>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</si>
  <si>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</si>
  <si>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</si>
  <si>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</si>
  <si>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</si>
  <si>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</si>
  <si>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</si>
  <si>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</si>
  <si>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</si>
  <si>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</si>
  <si>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</si>
  <si>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</si>
  <si>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</si>
  <si>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</si>
  <si>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</si>
  <si>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</si>
  <si>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</si>
  <si>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</si>
  <si>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</si>
  <si>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</si>
  <si>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</si>
  <si>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</si>
  <si>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</si>
  <si>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</si>
  <si>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</si>
  <si>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</si>
  <si>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</si>
  <si>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</si>
  <si>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</si>
  <si>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</si>
  <si>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</si>
  <si>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</si>
  <si>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</si>
  <si>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</si>
  <si>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</si>
  <si>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</si>
  <si>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</si>
  <si>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</si>
  <si>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</si>
  <si>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</si>
  <si>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</si>
  <si>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</si>
  <si>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</si>
  <si>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</si>
  <si>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</si>
  <si>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</si>
  <si>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</si>
  <si>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</si>
  <si>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</si>
  <si>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</si>
  <si>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</si>
  <si>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</si>
  <si>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</si>
  <si>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</si>
  <si>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</si>
  <si>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</si>
  <si>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</si>
  <si>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</si>
  <si>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</si>
  <si>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</si>
  <si>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</si>
  <si>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</si>
  <si>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</si>
  <si>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</si>
  <si>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</si>
  <si>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</si>
  <si>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</si>
  <si>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</si>
  <si>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</si>
  <si>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</si>
  <si>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</si>
  <si>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</si>
  <si>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</si>
  <si>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</si>
  <si>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</si>
  <si>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</si>
  <si>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</si>
  <si>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</si>
  <si>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</si>
  <si>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</si>
  <si>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</si>
  <si>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</si>
  <si>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</si>
  <si>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</si>
  <si>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</si>
  <si>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</si>
  <si>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</si>
  <si>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</si>
  <si>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</si>
  <si>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</si>
  <si>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</si>
  <si>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</si>
  <si>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</si>
  <si>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</si>
  <si>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</si>
  <si>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</si>
  <si>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</si>
  <si>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</si>
  <si>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</si>
  <si>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</si>
  <si>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</si>
  <si>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</si>
  <si>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</si>
  <si>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</si>
  <si>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</si>
  <si>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</si>
  <si>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</si>
  <si>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</si>
  <si>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</si>
  <si>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</si>
  <si>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</si>
  <si>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</si>
  <si>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</si>
  <si>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</si>
  <si>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</si>
  <si>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</si>
  <si>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</si>
  <si>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</si>
  <si>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</si>
  <si>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</si>
  <si>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</si>
  <si>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</si>
  <si>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</si>
  <si>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</si>
  <si>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</si>
  <si>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</si>
  <si>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</si>
  <si>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</si>
  <si>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</si>
  <si>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</si>
  <si>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</si>
  <si>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</si>
  <si>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</si>
  <si>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</si>
  <si>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</si>
  <si>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</si>
  <si>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</si>
  <si>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</si>
  <si>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</si>
  <si>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</si>
  <si>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</si>
  <si>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</si>
  <si>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</si>
  <si>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</si>
  <si>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</si>
  <si>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</si>
  <si>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</si>
  <si>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</si>
  <si>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</si>
  <si>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</si>
  <si>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</si>
  <si>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</si>
  <si>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</si>
  <si>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</si>
  <si>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</si>
  <si>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</si>
  <si>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</si>
  <si>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</si>
  <si>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</si>
  <si>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</si>
  <si>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</si>
  <si>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</si>
  <si>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</si>
  <si>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</si>
  <si>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</si>
  <si>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</si>
  <si>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</si>
  <si>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</si>
  <si>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</si>
  <si>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</si>
  <si>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</si>
  <si>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</si>
  <si>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</si>
  <si>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</si>
  <si>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</si>
  <si>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</si>
  <si>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</si>
  <si>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</si>
  <si>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</si>
  <si>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</si>
  <si>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</si>
  <si>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</si>
  <si>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</si>
  <si>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</si>
  <si>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</si>
  <si>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</si>
  <si>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</si>
  <si>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</si>
  <si>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</si>
  <si>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</si>
  <si>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</si>
  <si>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</si>
  <si>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</si>
  <si>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</si>
  <si>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</si>
  <si>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</si>
  <si>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</si>
  <si>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</si>
  <si>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</si>
  <si>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</si>
  <si>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</si>
  <si>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</si>
  <si>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</si>
  <si>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</si>
  <si>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</si>
  <si>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</si>
  <si>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</si>
  <si>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</si>
  <si>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</si>
  <si>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</si>
  <si>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</si>
  <si>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</si>
  <si>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</si>
  <si>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</si>
  <si>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</si>
  <si>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</si>
  <si>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</si>
  <si>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</si>
  <si>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</si>
  <si>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</si>
  <si>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</si>
  <si>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</si>
  <si>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</si>
  <si>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</si>
  <si>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</si>
  <si>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</si>
  <si>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</si>
  <si>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</si>
  <si>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</si>
  <si>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</si>
  <si>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</si>
  <si>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</si>
  <si>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</si>
  <si>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</si>
  <si>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</si>
  <si>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</si>
  <si>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</si>
  <si>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</si>
  <si>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</si>
  <si>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</si>
  <si>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</si>
  <si>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</si>
  <si>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</si>
  <si>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</si>
  <si>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</si>
  <si>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</si>
  <si>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</si>
  <si>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</si>
  <si>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</si>
  <si>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</si>
  <si>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</si>
  <si>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</si>
  <si>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</si>
  <si>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</si>
  <si>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</si>
  <si>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</si>
  <si>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</si>
  <si>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</si>
  <si>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</si>
  <si>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</si>
  <si>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</si>
  <si>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</si>
  <si>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</si>
  <si>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</si>
  <si>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</si>
  <si>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</si>
  <si>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</si>
  <si>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</si>
  <si>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</si>
  <si>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</si>
  <si>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</si>
  <si>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</si>
  <si>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</si>
  <si>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</si>
  <si>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</si>
  <si>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</si>
  <si>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</si>
  <si>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</si>
  <si>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</si>
  <si>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</si>
  <si>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</si>
  <si>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</si>
  <si>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</si>
  <si>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</si>
  <si>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</si>
  <si>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</si>
  <si>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</si>
  <si>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</si>
  <si>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</si>
  <si>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</si>
  <si>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</si>
  <si>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</si>
  <si>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</si>
  <si>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</si>
  <si>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</si>
  <si>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</si>
  <si>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</si>
  <si>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</si>
  <si>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</si>
  <si>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</si>
  <si>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</si>
  <si>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</si>
  <si>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</si>
  <si>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</si>
  <si>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</si>
  <si>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</si>
  <si>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</si>
  <si>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</si>
  <si>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</si>
  <si>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</si>
  <si>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</si>
  <si>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</si>
  <si>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</si>
  <si>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</si>
  <si>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</si>
  <si>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</si>
  <si>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</si>
  <si>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</si>
  <si>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</si>
  <si>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</si>
  <si>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</si>
  <si>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</si>
  <si>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</si>
  <si>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</si>
  <si>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</si>
  <si>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</si>
  <si>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</si>
  <si>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</si>
  <si>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</si>
  <si>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</si>
  <si>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</si>
  <si>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</si>
  <si>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</si>
  <si>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</si>
  <si>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</si>
  <si>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</si>
  <si>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</si>
  <si>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</si>
  <si>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</si>
  <si>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</si>
  <si>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</si>
  <si>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</si>
  <si>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</si>
  <si>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</si>
  <si>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</si>
  <si>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</si>
  <si>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</si>
  <si>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</si>
  <si>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</si>
  <si>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</si>
  <si>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</si>
  <si>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</si>
  <si>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</si>
  <si>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</si>
  <si>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</si>
  <si>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</si>
  <si>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</si>
  <si>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</si>
  <si>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</si>
  <si>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</si>
  <si>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</si>
  <si>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</si>
  <si>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</si>
  <si>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</si>
  <si>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</si>
  <si>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</si>
  <si>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</si>
  <si>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</si>
  <si>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</si>
  <si>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</si>
  <si>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</si>
  <si>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</si>
  <si>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</si>
  <si>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</si>
  <si>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</si>
  <si>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</si>
  <si>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</si>
  <si>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</si>
  <si>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</si>
  <si>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</si>
  <si>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</si>
  <si>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</si>
  <si>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</si>
  <si>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</si>
  <si>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</si>
  <si>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</si>
  <si>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</si>
  <si>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</si>
  <si>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</si>
  <si>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</si>
  <si>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</si>
  <si>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</si>
  <si>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</si>
  <si>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</si>
  <si>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</si>
  <si>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</si>
  <si>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</si>
  <si>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</si>
  <si>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</si>
  <si>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</si>
  <si>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</si>
  <si>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</si>
  <si>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</si>
  <si>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</si>
  <si>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</si>
  <si>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</si>
  <si>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</si>
  <si>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</si>
  <si>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</si>
  <si>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</si>
  <si>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</si>
  <si>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</si>
  <si>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</si>
  <si>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</si>
  <si>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</si>
  <si>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</si>
  <si>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</si>
  <si>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</si>
  <si>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</si>
  <si>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</si>
  <si>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</si>
  <si>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</si>
  <si>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</si>
  <si>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</si>
  <si>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</si>
  <si>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</si>
  <si>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</si>
  <si>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</si>
  <si>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</si>
  <si>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</si>
  <si>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</si>
  <si>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</si>
  <si>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</si>
  <si>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</si>
  <si>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</si>
  <si>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</si>
  <si>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</si>
  <si>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</si>
  <si>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</si>
  <si>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</si>
  <si>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</si>
  <si>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</si>
  <si>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</si>
  <si>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</si>
  <si>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</si>
  <si>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</si>
  <si>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</si>
  <si>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</si>
  <si>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</si>
  <si>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</si>
  <si>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</si>
  <si>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</si>
  <si>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</si>
  <si>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</si>
  <si>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</si>
  <si>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</si>
  <si>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</si>
  <si>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</si>
  <si>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</si>
  <si>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</si>
  <si>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</si>
  <si>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</si>
  <si>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</si>
  <si>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</si>
  <si>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</si>
  <si>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</si>
  <si>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</si>
  <si>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</si>
  <si>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</si>
  <si>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</si>
  <si>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</si>
  <si>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</si>
  <si>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</si>
  <si>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</si>
  <si>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</si>
  <si>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</si>
  <si>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</si>
  <si>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</si>
  <si>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</si>
  <si>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</si>
  <si>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</si>
  <si>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</si>
  <si>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</si>
  <si>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</si>
  <si>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</si>
  <si>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</si>
  <si>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</si>
  <si>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</si>
  <si>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</si>
  <si>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</si>
  <si>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</si>
  <si>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</si>
  <si>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</si>
  <si>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</si>
  <si>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</si>
  <si>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</si>
  <si>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</si>
  <si>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</si>
  <si>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</si>
  <si>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</si>
  <si>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</si>
  <si>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</si>
  <si>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</si>
  <si>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</si>
  <si>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</si>
  <si>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</si>
  <si>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</si>
  <si>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</si>
  <si>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</si>
  <si>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</si>
  <si>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</si>
  <si>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</si>
  <si>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</si>
  <si>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</si>
  <si>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</si>
  <si>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</si>
  <si>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</si>
  <si>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</si>
  <si>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</si>
  <si>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</si>
  <si>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</si>
  <si>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</si>
  <si>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</si>
  <si>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</si>
  <si>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</si>
  <si>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</si>
  <si>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</si>
  <si>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</si>
  <si>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</si>
  <si>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</si>
  <si>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</si>
  <si>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</si>
  <si>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</si>
  <si>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</si>
  <si>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</si>
  <si>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</si>
  <si>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</si>
  <si>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</si>
  <si>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</si>
  <si>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</si>
  <si>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</si>
  <si>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</si>
  <si>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</si>
  <si>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</si>
  <si>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</si>
  <si>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</si>
  <si>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</si>
  <si>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</si>
  <si>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</si>
  <si>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</si>
  <si>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</si>
  <si>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</si>
  <si>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</si>
  <si>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</si>
  <si>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</si>
  <si>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</si>
  <si>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</si>
  <si>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</si>
  <si>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</si>
  <si>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</si>
  <si>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</si>
  <si>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</si>
  <si>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</si>
  <si>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</si>
  <si>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</si>
  <si>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</si>
  <si>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</si>
  <si>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</si>
  <si>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</si>
  <si>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</si>
  <si>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</si>
  <si>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</si>
  <si>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</si>
  <si>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</si>
  <si>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</si>
  <si>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</si>
  <si>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</si>
  <si>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</si>
  <si>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</si>
  <si>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</si>
  <si>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</si>
  <si>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</si>
  <si>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</si>
  <si>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</si>
  <si>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</si>
  <si>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</si>
  <si>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</si>
  <si>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</si>
  <si>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</si>
  <si>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</si>
  <si>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</si>
  <si>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</si>
  <si>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</si>
  <si>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</si>
  <si>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</si>
  <si>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</si>
  <si>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</si>
  <si>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</si>
  <si>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</si>
  <si>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</si>
  <si>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</si>
  <si>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</si>
  <si>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</si>
  <si>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</si>
  <si>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</si>
  <si>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</si>
  <si>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</si>
  <si>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</si>
  <si>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</si>
  <si>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</si>
  <si>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</si>
  <si>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</si>
  <si>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</si>
  <si>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</si>
  <si>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</si>
  <si>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</si>
  <si>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</si>
  <si>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</si>
  <si>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</si>
  <si>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</si>
  <si>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</si>
  <si>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</si>
  <si>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</si>
  <si>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</si>
  <si>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</si>
  <si>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</si>
  <si>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</si>
  <si>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</si>
  <si>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</si>
  <si>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</si>
  <si>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</si>
  <si>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</si>
  <si>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</si>
  <si>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</si>
  <si>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</si>
  <si>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</si>
  <si>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</si>
  <si>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</si>
  <si>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</si>
  <si>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</si>
  <si>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</si>
  <si>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</si>
  <si>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</si>
  <si>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</si>
  <si>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</si>
  <si>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</si>
  <si>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</si>
  <si>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</si>
  <si>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</si>
  <si>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</si>
  <si>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</si>
  <si>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</si>
  <si>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</si>
  <si>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</si>
  <si>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</si>
  <si>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</si>
  <si>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</si>
  <si>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</si>
  <si>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</si>
  <si>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</si>
  <si>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</si>
  <si>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</si>
  <si>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</si>
  <si>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</si>
  <si>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</si>
  <si>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</si>
  <si>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</si>
  <si>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</si>
  <si>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</si>
  <si>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</si>
  <si>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</si>
  <si>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</si>
  <si>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</si>
  <si>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</si>
  <si>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</si>
  <si>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</si>
  <si>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</si>
  <si>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</si>
  <si>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</si>
  <si>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</si>
  <si>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</si>
  <si>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</si>
  <si>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</si>
  <si>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</si>
  <si>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</si>
  <si>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</si>
  <si>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</si>
  <si>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</si>
  <si>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</si>
  <si>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</si>
  <si>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</si>
  <si>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</si>
  <si>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</si>
  <si>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</si>
  <si>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</si>
  <si>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</si>
  <si>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</si>
  <si>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</si>
  <si>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</si>
  <si>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</si>
  <si>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</si>
  <si>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</si>
  <si>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</si>
  <si>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</si>
  <si>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</si>
  <si>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</si>
  <si>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</si>
  <si>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</si>
  <si>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</si>
  <si>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</si>
  <si>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</si>
  <si>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</si>
  <si>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</si>
  <si>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</si>
  <si>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</si>
  <si>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</si>
  <si>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</si>
  <si>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</si>
  <si>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</si>
  <si>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</si>
  <si>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</si>
  <si>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</si>
  <si>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</si>
  <si>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</si>
  <si>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</si>
  <si>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</si>
  <si>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</si>
  <si>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</si>
  <si>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</si>
  <si>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</si>
  <si>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</si>
  <si>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</si>
  <si>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</si>
  <si>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</si>
  <si>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</si>
  <si>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</si>
  <si>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</si>
  <si>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</si>
  <si>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</si>
  <si>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</si>
  <si>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</si>
  <si>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</si>
  <si>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</si>
  <si>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</si>
  <si>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</si>
  <si>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</si>
  <si>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</si>
  <si>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</si>
  <si>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</si>
  <si>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</si>
  <si>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</si>
  <si>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</si>
  <si>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</si>
  <si>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</si>
  <si>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</si>
  <si>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</si>
  <si>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</si>
  <si>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</si>
  <si>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</si>
  <si>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</si>
  <si>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</si>
  <si>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</si>
  <si>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</si>
  <si>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</si>
  <si>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</si>
  <si>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</si>
  <si>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</si>
  <si>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</si>
  <si>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</si>
  <si>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</si>
  <si>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</si>
  <si>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</si>
  <si>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</si>
  <si>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</si>
  <si>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</si>
  <si>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</si>
  <si>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</si>
  <si>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</si>
  <si>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</si>
  <si>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</si>
  <si>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</si>
  <si>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</si>
  <si>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</si>
  <si>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</si>
  <si>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</si>
  <si>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</si>
  <si>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</si>
  <si>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</si>
  <si>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</si>
  <si>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</si>
  <si>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</si>
  <si>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</si>
  <si>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</si>
  <si>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</si>
  <si>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</si>
  <si>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</si>
  <si>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</si>
  <si>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</si>
  <si>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</si>
  <si>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</si>
  <si>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</si>
  <si>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</si>
  <si>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</si>
  <si>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</si>
  <si>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</si>
  <si>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</si>
  <si>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</si>
  <si>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</si>
  <si>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</si>
  <si>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</si>
  <si>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</si>
  <si>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</si>
  <si>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</si>
  <si>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</si>
  <si>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</si>
  <si>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</si>
  <si>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</si>
  <si>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</si>
  <si>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</si>
  <si>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</si>
  <si>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</si>
  <si>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</si>
  <si>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</si>
  <si>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</si>
  <si>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</si>
  <si>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</si>
  <si>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</si>
  <si>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</si>
  <si>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</si>
  <si>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</si>
  <si>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</si>
  <si>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</si>
  <si>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</si>
  <si>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</si>
  <si>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</si>
  <si>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</si>
  <si>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</si>
  <si>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</si>
  <si>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</si>
  <si>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</si>
  <si>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</si>
  <si>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</si>
  <si>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</si>
  <si>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</si>
  <si>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</si>
  <si>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</si>
  <si>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</si>
  <si>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</si>
  <si>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</si>
  <si>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</si>
  <si>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</si>
  <si>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</si>
  <si>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</si>
  <si>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</si>
  <si>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</si>
  <si>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</si>
  <si>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</si>
  <si>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</si>
  <si>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</si>
  <si>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</si>
  <si>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</si>
  <si>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</si>
  <si>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</si>
  <si>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</si>
  <si>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</si>
  <si>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</si>
  <si>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</si>
  <si>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</si>
  <si>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</si>
  <si>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</si>
  <si>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</si>
  <si>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</si>
  <si>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</si>
  <si>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</si>
  <si>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</si>
  <si>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</si>
  <si>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</si>
  <si>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</si>
  <si>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</si>
  <si>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</si>
  <si>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</si>
  <si>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</si>
  <si>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</si>
  <si>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</si>
  <si>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</si>
  <si>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</si>
  <si>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</si>
  <si>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</si>
  <si>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</si>
  <si>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</si>
  <si>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</si>
  <si>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</si>
  <si>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</si>
  <si>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</si>
  <si>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</si>
  <si>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</si>
  <si>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</si>
  <si>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</si>
  <si>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</si>
  <si>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</si>
  <si>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</si>
  <si>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</si>
  <si>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</si>
  <si>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</si>
  <si>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</si>
  <si>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</si>
  <si>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</si>
  <si>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</si>
  <si>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</si>
  <si>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</si>
  <si>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</si>
  <si>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</si>
  <si>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</si>
  <si>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</si>
  <si>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</si>
  <si>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</si>
  <si>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</si>
  <si>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</si>
  <si>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</si>
  <si>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</si>
  <si>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</si>
  <si>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</si>
  <si>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</si>
  <si>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</si>
  <si>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</si>
  <si>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</si>
  <si>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</si>
  <si>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</si>
  <si>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</si>
  <si>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</si>
  <si>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</si>
  <si>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</si>
  <si>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</si>
  <si>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</si>
  <si>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</si>
  <si>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</si>
  <si>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</si>
  <si>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</si>
  <si>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</si>
  <si>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</si>
  <si>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</si>
  <si>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</si>
  <si>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</si>
  <si>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</si>
  <si>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</si>
  <si>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</si>
  <si>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</si>
  <si>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</si>
  <si>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</si>
  <si>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</si>
  <si>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</si>
  <si>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</si>
  <si>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</si>
  <si>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</si>
  <si>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</si>
  <si>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</si>
  <si>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</si>
  <si>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</si>
  <si>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</si>
  <si>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</si>
  <si>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</si>
  <si>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</si>
  <si>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</si>
  <si>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</si>
  <si>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</si>
  <si>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</si>
  <si>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</si>
  <si>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</si>
  <si>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</si>
  <si>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</si>
  <si>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</si>
  <si>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</si>
  <si>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</si>
  <si>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</si>
  <si>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</si>
  <si>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</si>
  <si>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</si>
  <si>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</si>
  <si>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</si>
  <si>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</si>
  <si>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</si>
  <si>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</si>
  <si>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</si>
  <si>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</si>
  <si>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</si>
  <si>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</si>
  <si>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</si>
  <si>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</si>
  <si>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</si>
  <si>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</si>
  <si>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</si>
  <si>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</si>
  <si>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</si>
  <si>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</si>
  <si>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</si>
  <si>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</si>
  <si>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</si>
  <si>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</si>
  <si>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</si>
  <si>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</si>
  <si>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</si>
  <si>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</si>
  <si>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</si>
  <si>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</si>
  <si>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</si>
  <si>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</si>
  <si>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</si>
  <si>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</si>
  <si>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</si>
  <si>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</si>
  <si>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</si>
  <si>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</si>
  <si>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</si>
  <si>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</si>
  <si>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</si>
  <si>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</si>
  <si>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</si>
  <si>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</si>
  <si>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</si>
  <si>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</si>
  <si>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</si>
  <si>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</si>
  <si>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</si>
  <si>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</si>
  <si>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</si>
  <si>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</si>
  <si>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</si>
  <si>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</si>
  <si>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</si>
  <si>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</si>
  <si>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</si>
  <si>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</si>
  <si>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</si>
  <si>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</si>
  <si>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</si>
  <si>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</si>
  <si>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</si>
  <si>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</si>
  <si>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</si>
  <si>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</si>
  <si>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</si>
  <si>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</si>
  <si>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</si>
  <si>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</si>
  <si>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</si>
  <si>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</si>
  <si>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</si>
  <si>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</si>
  <si>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</si>
  <si>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</si>
  <si>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</si>
  <si>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</si>
  <si>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</si>
  <si>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</si>
  <si>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</si>
  <si>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</si>
  <si>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</si>
  <si>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</si>
  <si>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</si>
  <si>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</si>
  <si>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</si>
  <si>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</si>
  <si>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</si>
  <si>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</si>
  <si>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</si>
  <si>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</si>
  <si>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</si>
  <si>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</si>
  <si>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</si>
  <si>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</si>
  <si>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</si>
  <si>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</si>
  <si>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</si>
  <si>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</si>
  <si>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</si>
  <si>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</si>
  <si>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</si>
  <si>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</si>
  <si>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</si>
  <si>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</si>
  <si>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</si>
  <si>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</si>
  <si>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</si>
  <si>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</si>
  <si>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</si>
  <si>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</si>
  <si>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</si>
  <si>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</si>
  <si>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</si>
  <si>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</si>
  <si>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</si>
  <si>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</si>
  <si>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</si>
  <si>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</si>
  <si>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</si>
  <si>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</si>
  <si>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</si>
  <si>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</si>
  <si>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</si>
  <si>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</si>
  <si>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</si>
  <si>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</si>
  <si>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</si>
  <si>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</si>
  <si>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</si>
  <si>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</si>
  <si>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</si>
  <si>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</si>
  <si>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</si>
  <si>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</si>
  <si>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</si>
  <si>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</si>
  <si>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</si>
  <si>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</si>
  <si>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</si>
  <si>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</si>
  <si>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</si>
  <si>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</si>
  <si>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</si>
  <si>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</si>
  <si>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</si>
  <si>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</si>
  <si>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</si>
  <si>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</si>
  <si>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</si>
  <si>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</si>
  <si>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</si>
  <si>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</si>
  <si>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</si>
  <si>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</si>
  <si>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</si>
  <si>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</si>
  <si>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</si>
  <si>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</si>
  <si>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</si>
  <si>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</si>
  <si>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</si>
  <si>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</si>
  <si>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</si>
  <si>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</si>
  <si>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</si>
  <si>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</si>
  <si>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</si>
  <si>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</si>
  <si>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</si>
  <si>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</si>
  <si>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</si>
  <si>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</si>
  <si>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</si>
  <si>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</si>
  <si>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</si>
  <si>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</si>
  <si>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</si>
  <si>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</si>
  <si>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</si>
  <si>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</si>
  <si>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</si>
  <si>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</si>
  <si>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</si>
  <si>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</si>
  <si>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</si>
  <si>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</si>
  <si>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</si>
  <si>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</si>
  <si>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</si>
  <si>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</si>
  <si>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</si>
  <si>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</si>
  <si>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</si>
  <si>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</si>
  <si>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</si>
  <si>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</si>
  <si>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</si>
  <si>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</si>
  <si>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</si>
  <si>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</si>
  <si>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</si>
  <si>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</si>
  <si>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</si>
  <si>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</si>
  <si>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</si>
  <si>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</si>
  <si>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</si>
  <si>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</si>
  <si>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</si>
  <si>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</si>
  <si>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</si>
  <si>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</si>
  <si>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</si>
  <si>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</si>
  <si>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</si>
  <si>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</si>
  <si>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</si>
  <si>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</si>
  <si>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</si>
  <si>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</si>
  <si>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</si>
  <si>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</si>
  <si>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</si>
  <si>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</si>
  <si>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</si>
  <si>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</si>
  <si>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</si>
  <si>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</si>
  <si>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</si>
  <si>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</si>
  <si>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</si>
  <si>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</si>
  <si>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</si>
  <si>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</si>
  <si>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</si>
  <si>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</si>
  <si>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</si>
  <si>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</si>
  <si>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</si>
  <si>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</si>
  <si>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</si>
  <si>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</si>
  <si>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</si>
  <si>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</si>
  <si>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</si>
  <si>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</si>
  <si>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</si>
  <si>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</si>
  <si>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</si>
  <si>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</si>
  <si>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</si>
  <si>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</si>
  <si>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</si>
  <si>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</si>
  <si>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</si>
  <si>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</si>
  <si>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</si>
  <si>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</si>
  <si>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</si>
  <si>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</si>
  <si>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</si>
  <si>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</si>
  <si>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</si>
  <si>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</si>
  <si>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</si>
  <si>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</si>
  <si>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</si>
  <si>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</si>
  <si>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</si>
  <si>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</si>
  <si>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</si>
  <si>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</si>
  <si>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</si>
  <si>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</si>
  <si>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</si>
  <si>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</si>
  <si>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</si>
  <si>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</si>
  <si>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</si>
  <si>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</si>
  <si>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</si>
  <si>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</si>
  <si>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</si>
  <si>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</si>
  <si>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</si>
  <si>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</si>
  <si>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</si>
  <si>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</si>
  <si>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</si>
  <si>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</si>
  <si>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</si>
  <si>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</si>
  <si>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</si>
  <si>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</si>
  <si>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</si>
  <si>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</si>
  <si>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</si>
  <si>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</si>
  <si>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</si>
  <si>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</si>
  <si>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</si>
  <si>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</si>
  <si>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</si>
  <si>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</si>
  <si>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</si>
  <si>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</si>
  <si>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</si>
  <si>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</si>
  <si>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</si>
  <si>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</si>
  <si>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</si>
  <si>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</si>
  <si>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</si>
  <si>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</si>
  <si>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</si>
  <si>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</si>
  <si>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</si>
  <si>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</si>
  <si>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</si>
  <si>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</si>
  <si>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</si>
  <si>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</si>
  <si>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</si>
  <si>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</si>
  <si>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</si>
  <si>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</si>
  <si>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</si>
  <si>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</si>
  <si>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</si>
  <si>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</si>
  <si>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</si>
  <si>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</si>
  <si>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</si>
  <si>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</si>
  <si>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</si>
  <si>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</si>
  <si>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</si>
  <si>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</si>
  <si>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</si>
  <si>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</si>
  <si>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</si>
  <si>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</si>
  <si>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</si>
  <si>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</si>
  <si>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</si>
  <si>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</si>
  <si>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</si>
  <si>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</si>
  <si>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</si>
  <si>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</si>
  <si>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</si>
  <si>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</si>
  <si>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</si>
  <si>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</si>
  <si>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</si>
  <si>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</si>
  <si>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</si>
  <si>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</si>
  <si>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</si>
  <si>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</si>
  <si>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</si>
  <si>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</si>
  <si>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</si>
  <si>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</si>
  <si>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</si>
  <si>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</si>
  <si>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</si>
  <si>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</si>
  <si>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</si>
  <si>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</si>
  <si>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</si>
  <si>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</si>
  <si>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</si>
  <si>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</si>
  <si>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</si>
  <si>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</si>
  <si>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</si>
  <si>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</si>
  <si>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</si>
  <si>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</si>
  <si>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</si>
  <si>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</si>
  <si>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</si>
  <si>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</si>
  <si>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</si>
  <si>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</si>
  <si>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</si>
  <si>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</si>
  <si>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</si>
  <si>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</si>
  <si>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</si>
  <si>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</si>
  <si>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</si>
  <si>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</si>
  <si>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</si>
  <si>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</si>
  <si>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</si>
  <si>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</si>
  <si>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</si>
  <si>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</si>
  <si>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</si>
  <si>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</si>
  <si>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</si>
  <si>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</si>
  <si>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</si>
  <si>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</si>
  <si>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</si>
  <si>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</si>
  <si>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</si>
  <si>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</si>
  <si>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</si>
  <si>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</si>
  <si>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</si>
  <si>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</si>
  <si>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</si>
  <si>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</si>
  <si>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</si>
  <si>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</si>
  <si>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</si>
  <si>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</si>
  <si>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</si>
  <si>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</si>
  <si>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</si>
  <si>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</si>
  <si>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</si>
  <si>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</si>
  <si>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</si>
  <si>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</si>
  <si>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</si>
  <si>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</si>
  <si>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</si>
  <si>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</si>
  <si>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</si>
  <si>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</si>
  <si>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</si>
  <si>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</si>
  <si>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</si>
  <si>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</si>
  <si>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</si>
  <si>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</si>
  <si>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</si>
  <si>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</si>
  <si>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</si>
  <si>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</si>
  <si>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</si>
  <si>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</si>
  <si>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</si>
  <si>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</si>
  <si>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</si>
  <si>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</si>
  <si>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</si>
  <si>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</si>
  <si>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</si>
  <si>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</si>
  <si>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</si>
  <si>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</si>
  <si>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</si>
  <si>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</si>
  <si>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</si>
  <si>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</si>
  <si>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</si>
  <si>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</si>
  <si>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</si>
  <si>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</si>
  <si>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</si>
  <si>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</si>
  <si>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</si>
  <si>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</si>
  <si>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</si>
  <si>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</si>
  <si>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</si>
  <si>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</si>
  <si>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</si>
  <si>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</si>
  <si>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</si>
  <si>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</si>
  <si>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</si>
  <si>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</si>
  <si>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</si>
  <si>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</si>
  <si>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</si>
  <si>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</si>
  <si>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</si>
  <si>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</si>
  <si>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</si>
  <si>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</si>
  <si>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</si>
  <si>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</si>
  <si>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</si>
  <si>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</si>
  <si>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</si>
  <si>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</si>
  <si>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</si>
  <si>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</si>
  <si>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</si>
  <si>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</si>
  <si>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</si>
  <si>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</si>
  <si>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</si>
  <si>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</si>
  <si>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</si>
  <si>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</si>
  <si>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</si>
  <si>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</si>
  <si>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</si>
  <si>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</si>
  <si>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</si>
  <si>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</si>
  <si>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</si>
  <si>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</si>
  <si>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</si>
  <si>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</si>
  <si>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</si>
  <si>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</si>
  <si>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</si>
  <si>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</si>
  <si>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</si>
  <si>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</si>
  <si>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</si>
  <si>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</si>
  <si>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</si>
  <si>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</si>
  <si>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</si>
  <si>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</si>
  <si>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</si>
  <si>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</si>
  <si>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</si>
  <si>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</si>
  <si>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</si>
  <si>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</si>
  <si>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</si>
  <si>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</si>
  <si>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</si>
  <si>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</si>
  <si>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</si>
  <si>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</si>
  <si>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</si>
  <si>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</si>
  <si>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</si>
  <si>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</si>
  <si>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</si>
  <si>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</si>
  <si>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</si>
  <si>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</si>
  <si>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</si>
  <si>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</si>
  <si>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</si>
  <si>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</si>
  <si>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</si>
  <si>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</si>
  <si>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</si>
  <si>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</si>
  <si>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</si>
  <si>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</si>
  <si>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</si>
  <si>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</si>
  <si>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</si>
  <si>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</si>
  <si>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</si>
  <si>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</si>
  <si>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</si>
  <si>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</si>
  <si>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</si>
  <si>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</si>
  <si>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</si>
  <si>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</si>
  <si>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</si>
  <si>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</si>
  <si>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</si>
  <si>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</si>
  <si>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</si>
  <si>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</si>
  <si>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</si>
  <si>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</si>
  <si>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</si>
  <si>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</si>
  <si>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</si>
  <si>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</si>
  <si>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</si>
  <si>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</si>
  <si>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</si>
  <si>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</si>
  <si>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</si>
  <si>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</si>
  <si>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</si>
  <si>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</si>
  <si>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</si>
  <si>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</si>
  <si>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</si>
  <si>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</si>
  <si>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</si>
  <si>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</si>
  <si>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</si>
  <si>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</si>
  <si>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</si>
  <si>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</si>
  <si>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</si>
  <si>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</si>
  <si>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</si>
  <si>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</si>
  <si>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</si>
  <si>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</si>
  <si>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</si>
  <si>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</si>
  <si>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</si>
  <si>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</si>
  <si>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</si>
  <si>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</si>
  <si>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</si>
  <si>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</si>
  <si>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</si>
  <si>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</si>
  <si>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</si>
  <si>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</si>
  <si>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</si>
  <si>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</si>
  <si>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</si>
  <si>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</si>
  <si>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</si>
  <si>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</si>
  <si>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</si>
  <si>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</si>
  <si>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</si>
  <si>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</si>
  <si>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</si>
  <si>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</si>
  <si>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</si>
  <si>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</si>
  <si>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</si>
  <si>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</si>
  <si>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</si>
  <si>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</si>
  <si>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</si>
  <si>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</si>
  <si>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</si>
  <si>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</si>
  <si>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</si>
  <si>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</si>
  <si>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</si>
  <si>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</si>
  <si>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</si>
  <si>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</si>
  <si>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</si>
  <si>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</si>
  <si>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</si>
  <si>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</si>
  <si>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</si>
  <si>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</si>
  <si>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</si>
  <si>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</si>
  <si>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</si>
  <si>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</si>
  <si>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</si>
  <si>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</si>
  <si>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</si>
  <si>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</si>
  <si>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</si>
  <si>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</si>
  <si>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</si>
  <si>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</si>
  <si>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</si>
  <si>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</si>
  <si>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</si>
  <si>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</si>
  <si>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</si>
  <si>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</si>
  <si>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</si>
  <si>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</si>
  <si>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</si>
  <si>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</si>
  <si>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</si>
  <si>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</si>
  <si>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</si>
  <si>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</si>
  <si>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</si>
  <si>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</si>
  <si>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</si>
  <si>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</si>
  <si>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</si>
  <si>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</si>
  <si>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</si>
  <si>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</si>
  <si>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</si>
  <si>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</si>
  <si>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</si>
  <si>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</si>
  <si>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</si>
  <si>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</si>
  <si>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</si>
  <si>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</si>
  <si>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</si>
  <si>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</si>
  <si>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</si>
  <si>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</si>
  <si>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</si>
  <si>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</si>
  <si>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</si>
  <si>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</si>
  <si>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</si>
  <si>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</si>
  <si>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</si>
  <si>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</si>
  <si>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</si>
  <si>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</si>
  <si>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</si>
  <si>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</si>
  <si>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</si>
  <si>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</si>
  <si>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</si>
  <si>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</si>
  <si>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</si>
  <si>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</si>
  <si>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</si>
  <si>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</si>
  <si>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</si>
  <si>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</si>
  <si>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</si>
  <si>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</si>
  <si>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</si>
  <si>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</si>
  <si>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</si>
  <si>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</si>
  <si>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</si>
  <si>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</si>
  <si>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</si>
  <si>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</si>
  <si>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</si>
  <si>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</si>
  <si>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</si>
  <si>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</si>
  <si>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</si>
  <si>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</si>
  <si>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</si>
  <si>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</si>
  <si>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</si>
  <si>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</si>
  <si>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</si>
  <si>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</si>
  <si>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</si>
  <si>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</si>
  <si>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</si>
  <si>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</si>
  <si>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</si>
  <si>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</si>
  <si>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</si>
  <si>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</si>
  <si>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</si>
  <si>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</si>
  <si>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</si>
  <si>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</si>
  <si>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</si>
  <si>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</si>
  <si>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</si>
  <si>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</si>
  <si>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</si>
  <si>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</si>
  <si>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</si>
  <si>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</si>
  <si>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</si>
  <si>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</si>
  <si>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</si>
  <si>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</si>
  <si>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</si>
  <si>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</si>
  <si>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</si>
  <si>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</si>
  <si>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</si>
  <si>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</si>
  <si>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</si>
  <si>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</si>
  <si>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</si>
  <si>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</si>
  <si>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</si>
  <si>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</si>
  <si>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</si>
  <si>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</si>
  <si>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</si>
  <si>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</si>
  <si>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</si>
  <si>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</si>
  <si>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</si>
  <si>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</si>
  <si>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</si>
  <si>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</si>
  <si>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</si>
  <si>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</si>
  <si>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</si>
  <si>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</si>
  <si>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</si>
  <si>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</si>
  <si>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</si>
  <si>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</si>
  <si>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</si>
  <si>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</si>
  <si>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</si>
  <si>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</si>
  <si>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</si>
  <si>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</si>
  <si>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</si>
  <si>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</si>
  <si>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</si>
  <si>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</si>
  <si>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</si>
  <si>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</si>
  <si>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</si>
  <si>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</si>
  <si>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</si>
  <si>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</si>
  <si>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</si>
  <si>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</si>
  <si>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</si>
  <si>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</si>
  <si>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</si>
  <si>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</si>
  <si>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</si>
  <si>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</si>
  <si>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</si>
  <si>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</si>
  <si>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</si>
  <si>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</si>
  <si>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</si>
  <si>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</si>
  <si>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</si>
  <si>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</si>
  <si>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</si>
  <si>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</si>
  <si>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</si>
  <si>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</si>
  <si>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</si>
  <si>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</si>
  <si>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</si>
  <si>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</si>
  <si>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</si>
  <si>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</si>
  <si>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</si>
  <si>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</si>
  <si>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</si>
  <si>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</si>
  <si>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</si>
  <si>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</si>
  <si>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</si>
  <si>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</si>
  <si>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</si>
  <si>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</si>
  <si>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</si>
  <si>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</si>
  <si>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</si>
  <si>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</si>
  <si>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</si>
  <si>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</si>
  <si>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</si>
  <si>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</si>
  <si>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</si>
  <si>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</si>
  <si>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</si>
  <si>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</si>
  <si>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</si>
  <si>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</si>
  <si>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</si>
  <si>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</si>
  <si>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</si>
  <si>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</si>
  <si>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</si>
  <si>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</si>
  <si>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</si>
  <si>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</si>
  <si>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</si>
  <si>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</si>
  <si>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</si>
  <si>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</si>
  <si>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</si>
  <si>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</si>
  <si>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</si>
  <si>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</si>
  <si>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</si>
  <si>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</si>
  <si>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</si>
  <si>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</si>
  <si>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</si>
  <si>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</si>
  <si>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</si>
  <si>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</si>
  <si>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</si>
  <si>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</si>
  <si>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</si>
  <si>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</si>
  <si>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</si>
  <si>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</si>
  <si>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</si>
  <si>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</si>
  <si>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</si>
  <si>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</si>
  <si>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</si>
  <si>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</si>
  <si>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</si>
  <si>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</si>
  <si>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</si>
  <si>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</si>
  <si>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</si>
  <si>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</si>
  <si>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</si>
  <si>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</si>
  <si>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</si>
  <si>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</si>
  <si>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</si>
  <si>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</si>
  <si>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</si>
  <si>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</si>
  <si>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</si>
  <si>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</si>
  <si>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</si>
  <si>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</si>
  <si>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</si>
  <si>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</si>
  <si>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</si>
  <si>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</si>
  <si>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</si>
  <si>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</si>
  <si>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</si>
  <si>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</si>
  <si>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</si>
  <si>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</si>
  <si>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</si>
  <si>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</si>
  <si>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</si>
  <si>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</si>
  <si>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</si>
  <si>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</si>
  <si>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</si>
  <si>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</si>
  <si>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</si>
  <si>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</si>
  <si>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</si>
  <si>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</si>
  <si>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</si>
  <si>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</si>
  <si>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</si>
  <si>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</si>
  <si>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</si>
  <si>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</si>
  <si>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</si>
  <si>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</si>
  <si>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</si>
  <si>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</si>
  <si>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</si>
  <si>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</si>
  <si>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</si>
  <si>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</si>
  <si>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</si>
  <si>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</si>
  <si>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</si>
  <si>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</si>
  <si>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</si>
  <si>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</si>
  <si>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</si>
  <si>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</si>
  <si>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</si>
  <si>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</si>
  <si>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</si>
  <si>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</si>
  <si>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</si>
  <si>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</si>
  <si>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</si>
  <si>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</si>
  <si>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</si>
  <si>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</si>
  <si>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</si>
  <si>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</si>
  <si>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</si>
  <si>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</si>
  <si>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</si>
  <si>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</si>
  <si>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</si>
  <si>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</si>
  <si>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</si>
  <si>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</si>
  <si>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</si>
  <si>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</si>
  <si>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</si>
  <si>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</si>
  <si>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</si>
  <si>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</si>
  <si>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</si>
  <si>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</si>
  <si>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</si>
  <si>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</si>
  <si>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</si>
  <si>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</si>
  <si>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</si>
  <si>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</si>
  <si>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</si>
  <si>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</si>
  <si>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</si>
  <si>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</si>
  <si>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</si>
  <si>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</si>
  <si>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</si>
  <si>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</si>
  <si>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</si>
  <si>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</si>
  <si>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</si>
  <si>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</si>
  <si>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</si>
  <si>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</si>
  <si>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</si>
  <si>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</si>
  <si>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</si>
  <si>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</si>
  <si>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</si>
  <si>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</si>
  <si>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</si>
  <si>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</si>
  <si>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</si>
  <si>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</si>
  <si>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</si>
  <si>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</si>
  <si>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</si>
  <si>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</si>
  <si>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</si>
  <si>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</si>
  <si>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</si>
  <si>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</si>
  <si>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</si>
  <si>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</si>
  <si>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</si>
  <si>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</si>
  <si>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</si>
  <si>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</si>
  <si>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</si>
  <si>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</si>
  <si>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</si>
  <si>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</si>
  <si>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</si>
  <si>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</si>
  <si>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</si>
  <si>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</si>
  <si>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</si>
  <si>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</si>
  <si>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</si>
  <si>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</si>
  <si>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</si>
  <si>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</si>
  <si>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</si>
  <si>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</si>
  <si>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</si>
  <si>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</si>
  <si>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</si>
  <si>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</si>
  <si>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</si>
  <si>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</si>
  <si>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</si>
  <si>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</si>
  <si>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</si>
  <si>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</si>
  <si>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</si>
  <si>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</si>
  <si>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</si>
  <si>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</si>
  <si>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</si>
  <si>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</si>
  <si>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</si>
  <si>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</si>
  <si>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</si>
  <si>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</si>
  <si>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</si>
  <si>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</si>
  <si>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</si>
  <si>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</si>
  <si>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</si>
  <si>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</si>
  <si>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</si>
  <si>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</si>
  <si>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</si>
  <si>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</si>
  <si>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</si>
  <si>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</si>
  <si>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</si>
  <si>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</si>
  <si>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</si>
  <si>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</si>
  <si>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</si>
  <si>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</si>
  <si>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</si>
  <si>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</si>
  <si>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</si>
  <si>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</si>
  <si>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</si>
  <si>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</si>
  <si>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</si>
  <si>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</si>
  <si>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</si>
  <si>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</si>
  <si>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</si>
  <si>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</si>
  <si>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</si>
  <si>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</si>
  <si>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</si>
  <si>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</si>
  <si>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</si>
  <si>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</si>
  <si>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</si>
  <si>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</si>
  <si>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</si>
  <si>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</si>
  <si>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</si>
  <si>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</si>
  <si>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</si>
  <si>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</si>
  <si>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</si>
  <si>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</si>
  <si>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</si>
  <si>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</si>
  <si>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</si>
  <si>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</si>
  <si>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</si>
  <si>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</si>
  <si>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</si>
  <si>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</si>
  <si>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</si>
  <si>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</si>
  <si>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</si>
  <si>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</si>
  <si>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</si>
  <si>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</si>
  <si>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</si>
  <si>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</si>
  <si>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</si>
  <si>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</si>
  <si>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</si>
  <si>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</si>
  <si>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</si>
  <si>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</si>
  <si>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</si>
  <si>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</si>
  <si>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</si>
  <si>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</si>
  <si>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</si>
  <si>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</si>
  <si>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</si>
  <si>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</si>
  <si>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</si>
  <si>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</si>
  <si>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</si>
  <si>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</si>
  <si>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</si>
  <si>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</si>
  <si>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</si>
  <si>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</si>
  <si>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</si>
  <si>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</si>
  <si>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</si>
  <si>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</si>
  <si>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</si>
  <si>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</si>
  <si>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</si>
  <si>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</si>
  <si>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</si>
  <si>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</si>
  <si>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</si>
  <si>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</si>
  <si>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</si>
  <si>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</si>
  <si>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</si>
  <si>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</si>
  <si>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</si>
  <si>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</si>
  <si>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</si>
  <si>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</si>
  <si>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</si>
  <si>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</si>
  <si>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</si>
  <si>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</si>
  <si>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</si>
  <si>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</si>
  <si>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</si>
  <si>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</si>
  <si>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</si>
  <si>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</si>
  <si>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</si>
  <si>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</si>
  <si>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</si>
  <si>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</si>
  <si>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</si>
  <si>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</si>
  <si>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</si>
  <si>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</si>
  <si>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</si>
  <si>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</si>
  <si>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</si>
  <si>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</si>
  <si>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</si>
  <si>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</si>
  <si>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</si>
  <si>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</si>
  <si>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</si>
  <si>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</si>
  <si>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</si>
  <si>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</si>
  <si>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</si>
  <si>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</si>
  <si>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</si>
  <si>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</si>
  <si>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</si>
  <si>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</si>
  <si>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</si>
  <si>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</si>
  <si>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</si>
  <si>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</si>
  <si>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</si>
  <si>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</si>
  <si>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</si>
  <si>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</si>
  <si>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</si>
  <si>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</si>
  <si>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</si>
  <si>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</si>
  <si>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</si>
  <si>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</si>
  <si>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</si>
  <si>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</si>
  <si>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</si>
  <si>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</si>
  <si>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</si>
  <si>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</si>
  <si>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</si>
  <si>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</si>
  <si>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</si>
  <si>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</si>
  <si>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</si>
  <si>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</si>
  <si>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</si>
  <si>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</si>
  <si>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</si>
  <si>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</si>
  <si>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</si>
  <si>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</si>
  <si>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</si>
  <si>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</si>
  <si>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</si>
  <si>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</si>
  <si>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</si>
  <si>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</si>
  <si>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</si>
  <si>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</si>
  <si>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</si>
  <si>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</si>
  <si>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</si>
  <si>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</si>
  <si>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</si>
  <si>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</si>
  <si>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</si>
  <si>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</si>
  <si>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</si>
  <si>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</si>
  <si>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</si>
  <si>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</si>
  <si>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</si>
  <si>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</si>
  <si>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</si>
  <si>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</si>
  <si>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</si>
  <si>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</si>
  <si>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</si>
  <si>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</si>
  <si>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</si>
  <si>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</si>
  <si>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</si>
  <si>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</si>
  <si>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</si>
  <si>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</si>
  <si>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</si>
  <si>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</si>
  <si>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</si>
  <si>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</si>
  <si>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</si>
  <si>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</si>
  <si>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</si>
  <si>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</si>
  <si>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</si>
  <si>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</si>
  <si>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</si>
  <si>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</si>
  <si>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</si>
  <si>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</si>
  <si>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</si>
  <si>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</si>
  <si>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</si>
  <si>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</si>
  <si>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</si>
  <si>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</si>
  <si>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</si>
  <si>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</si>
  <si>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</si>
  <si>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</si>
  <si>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</si>
  <si>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</si>
  <si>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</si>
  <si>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</si>
  <si>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</si>
  <si>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</si>
  <si>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</si>
  <si>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</si>
  <si>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</si>
  <si>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</si>
  <si>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</si>
  <si>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</si>
  <si>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</si>
  <si>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</si>
  <si>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</si>
  <si>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</si>
  <si>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</si>
  <si>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</si>
  <si>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</si>
  <si>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</si>
  <si>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</si>
  <si>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</si>
  <si>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</si>
  <si>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</si>
  <si>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</si>
  <si>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</si>
  <si>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</si>
  <si>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</si>
  <si>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</si>
  <si>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</si>
  <si>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</si>
  <si>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</si>
  <si>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</si>
  <si>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</si>
  <si>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</si>
  <si>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</si>
  <si>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</si>
  <si>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</si>
  <si>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</si>
  <si>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</si>
  <si>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</si>
  <si>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</si>
  <si>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</si>
  <si>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</si>
  <si>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</si>
  <si>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</si>
  <si>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</si>
  <si>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</si>
  <si>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</si>
  <si>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</si>
  <si>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</si>
  <si>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</si>
  <si>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</si>
  <si>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</si>
  <si>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</si>
  <si>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</si>
  <si>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</si>
  <si>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</si>
  <si>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</si>
  <si>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</si>
  <si>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</si>
  <si>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</si>
  <si>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</si>
  <si>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</si>
  <si>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</si>
  <si>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</si>
  <si>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</si>
  <si>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</si>
  <si>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</si>
  <si>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</si>
  <si>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</si>
  <si>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</si>
  <si>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</si>
  <si>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</si>
  <si>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</si>
  <si>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</si>
  <si>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</si>
  <si>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</si>
  <si>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</si>
  <si>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</si>
  <si>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</si>
  <si>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</si>
  <si>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</si>
  <si>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</si>
  <si>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</si>
  <si>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</si>
  <si>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</si>
  <si>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</si>
  <si>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</si>
  <si>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</si>
  <si>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</si>
  <si>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</si>
  <si>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</si>
  <si>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</si>
  <si>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</si>
  <si>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</si>
  <si>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</si>
  <si>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</si>
  <si>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</si>
  <si>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</si>
  <si>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</si>
  <si>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</si>
  <si>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</si>
  <si>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</si>
  <si>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</si>
  <si>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</si>
  <si>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</si>
  <si>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</si>
  <si>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</si>
  <si>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</si>
  <si>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</si>
  <si>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</si>
  <si>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</si>
  <si>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</si>
  <si>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</si>
  <si>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</si>
  <si>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</si>
  <si>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</si>
  <si>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</si>
  <si>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</si>
  <si>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</si>
  <si>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</si>
  <si>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</si>
  <si>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</si>
  <si>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</si>
  <si>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</si>
  <si>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</si>
  <si>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</si>
  <si>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</si>
  <si>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</si>
  <si>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</si>
  <si>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</si>
  <si>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</si>
  <si>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</si>
  <si>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</si>
  <si>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</si>
  <si>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</si>
  <si>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</si>
  <si>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</si>
  <si>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</si>
  <si>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</si>
  <si>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</si>
  <si>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</si>
  <si>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</si>
  <si>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</si>
  <si>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</si>
  <si>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</si>
  <si>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</si>
  <si>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</si>
  <si>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</si>
  <si>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</si>
  <si>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</si>
  <si>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</si>
  <si>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</si>
  <si>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</si>
  <si>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</si>
  <si>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</si>
  <si>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</si>
  <si>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</si>
  <si>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</si>
  <si>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</si>
  <si>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</si>
  <si>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</si>
  <si>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</si>
  <si>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</si>
  <si>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</si>
  <si>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</si>
  <si>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</si>
  <si>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</si>
  <si>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</si>
  <si>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</si>
  <si>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</si>
  <si>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</si>
  <si>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</si>
  <si>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</si>
  <si>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</si>
  <si>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</si>
  <si>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</si>
  <si>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</si>
  <si>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</si>
  <si>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</si>
  <si>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</si>
  <si>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</si>
  <si>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</si>
  <si>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</si>
  <si>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</si>
  <si>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</si>
  <si>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</si>
  <si>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</si>
  <si>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</si>
  <si>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</si>
  <si>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</si>
  <si>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</si>
  <si>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</si>
  <si>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</si>
  <si>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</si>
  <si>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</si>
  <si>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</si>
  <si>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</si>
  <si>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</si>
  <si>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</si>
  <si>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</si>
  <si>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</si>
  <si>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</si>
  <si>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</si>
  <si>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</si>
  <si>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</si>
  <si>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</si>
  <si>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</si>
  <si>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</si>
  <si>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</si>
  <si>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</si>
  <si>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</si>
  <si>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</si>
  <si>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</si>
  <si>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</si>
  <si>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</si>
  <si>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</si>
  <si>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</si>
  <si>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</si>
  <si>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</si>
  <si>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</si>
  <si>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</si>
  <si>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</si>
  <si>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</si>
  <si>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</si>
  <si>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</si>
  <si>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</si>
  <si>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</si>
  <si>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</si>
  <si>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</si>
  <si>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</si>
  <si>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</si>
  <si>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</si>
  <si>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</si>
  <si>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</si>
  <si>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</si>
  <si>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</si>
  <si>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</si>
  <si>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</si>
  <si>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</si>
  <si>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</si>
  <si>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</si>
  <si>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</si>
  <si>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</si>
  <si>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</si>
  <si>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</si>
  <si>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</si>
  <si>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</si>
  <si>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</si>
  <si>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</si>
  <si>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</si>
  <si>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</si>
  <si>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</si>
  <si>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</si>
  <si>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</si>
  <si>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</si>
  <si>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</si>
  <si>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</si>
  <si>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</si>
  <si>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</si>
  <si>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</si>
  <si>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</si>
  <si>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</si>
  <si>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</si>
  <si>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</si>
  <si>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</si>
  <si>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</si>
  <si>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</si>
  <si>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</si>
  <si>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</si>
  <si>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</si>
  <si>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</si>
  <si>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</si>
  <si>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</si>
  <si>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</si>
  <si>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</si>
  <si>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</si>
  <si>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</si>
  <si>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</si>
  <si>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</si>
  <si>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</si>
  <si>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</si>
  <si>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</si>
  <si>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</si>
  <si>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</si>
  <si>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</si>
  <si>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</si>
  <si>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</si>
  <si>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</si>
  <si>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</si>
  <si>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</si>
  <si>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</si>
  <si>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</si>
  <si>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</si>
  <si>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</si>
  <si>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</si>
  <si>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</si>
  <si>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</si>
  <si>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</si>
  <si>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</si>
  <si>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</si>
  <si>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</si>
  <si>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</si>
  <si>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</si>
  <si>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</si>
  <si>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</si>
  <si>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</si>
  <si>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</si>
  <si>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</si>
  <si>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</si>
  <si>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</si>
  <si>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</si>
  <si>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</si>
  <si>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</si>
  <si>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</si>
  <si>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</si>
  <si>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</si>
  <si>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</si>
  <si>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</si>
  <si>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</si>
  <si>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</si>
  <si>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</si>
  <si>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</si>
  <si>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</si>
  <si>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</si>
  <si>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</si>
  <si>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</si>
  <si>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</si>
  <si>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</si>
  <si>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</si>
  <si>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</si>
  <si>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</si>
  <si>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</si>
  <si>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</si>
  <si>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</si>
  <si>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</si>
  <si>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</si>
  <si>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</si>
  <si>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</si>
  <si>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</si>
  <si>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</si>
  <si>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</si>
  <si>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</si>
  <si>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</si>
  <si>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</si>
  <si>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</si>
  <si>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</si>
  <si>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</si>
  <si>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</si>
  <si>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</si>
  <si>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</si>
  <si>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</si>
  <si>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</si>
  <si>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</si>
  <si>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</si>
  <si>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</si>
  <si>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</si>
  <si>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</si>
  <si>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</si>
  <si>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</si>
  <si>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</si>
  <si>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</si>
  <si>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</si>
  <si>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</si>
  <si>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</si>
  <si>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</si>
  <si>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</si>
  <si>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</si>
  <si>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</si>
  <si>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</si>
  <si>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</si>
  <si>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</si>
  <si>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</si>
  <si>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</si>
  <si>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</si>
  <si>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</si>
  <si>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</si>
  <si>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</si>
  <si>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</si>
  <si>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</si>
  <si>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</si>
  <si>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</si>
  <si>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</si>
  <si>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</si>
  <si>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</si>
  <si>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</si>
  <si>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</si>
  <si>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</si>
  <si>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</si>
  <si>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</si>
  <si>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</si>
  <si>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</si>
  <si>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</si>
  <si>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</si>
  <si>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</si>
  <si>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</si>
  <si>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</si>
  <si>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</si>
  <si>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</si>
  <si>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</si>
  <si>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</si>
  <si>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</si>
  <si>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</si>
  <si>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</si>
  <si>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</si>
  <si>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</si>
  <si>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</si>
  <si>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</si>
  <si>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</si>
  <si>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</si>
  <si>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</si>
  <si>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</si>
  <si>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</si>
  <si>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</si>
  <si>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</si>
  <si>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</si>
  <si>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</si>
  <si>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</si>
  <si>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</si>
  <si>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</si>
  <si>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</si>
  <si>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</si>
  <si>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</si>
  <si>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</si>
  <si>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</si>
  <si>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</si>
  <si>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</si>
  <si>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</si>
  <si>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</si>
  <si>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</si>
  <si>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</si>
  <si>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</si>
  <si>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</si>
  <si>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</si>
  <si>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</si>
  <si>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</si>
  <si>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</si>
  <si>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</si>
  <si>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</si>
  <si>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</si>
  <si>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</si>
  <si>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</si>
  <si>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</si>
  <si>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</si>
  <si>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</si>
  <si>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</si>
  <si>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</si>
  <si>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</si>
  <si>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</si>
  <si>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</si>
  <si>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</si>
  <si>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</si>
  <si>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</si>
  <si>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</si>
  <si>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</si>
  <si>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</si>
  <si>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</si>
  <si>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</si>
  <si>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</si>
  <si>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</si>
  <si>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</si>
  <si>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</si>
  <si>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</si>
  <si>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</si>
  <si>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</si>
  <si>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</si>
  <si>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</si>
  <si>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</si>
  <si>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</si>
  <si>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</si>
  <si>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</si>
  <si>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</si>
  <si>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</si>
  <si>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</si>
  <si>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</si>
  <si>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</si>
  <si>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</si>
  <si>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</si>
  <si>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</si>
  <si>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</si>
  <si>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</si>
  <si>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</si>
  <si>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</si>
  <si>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</si>
  <si>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</si>
  <si>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</si>
  <si>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</si>
  <si>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</si>
  <si>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</si>
  <si>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</si>
  <si>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</si>
  <si>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</si>
  <si>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</si>
  <si>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</si>
  <si>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</si>
  <si>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</si>
  <si>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</si>
  <si>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</si>
  <si>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</si>
  <si>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</si>
  <si>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</si>
  <si>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</si>
  <si>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</si>
  <si>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</si>
  <si>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</si>
  <si>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</si>
  <si>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</si>
  <si>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</si>
  <si>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</si>
  <si>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</si>
  <si>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</si>
  <si>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</si>
  <si>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</si>
  <si>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</si>
  <si>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</si>
  <si>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</si>
  <si>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</si>
  <si>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</si>
  <si>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</si>
  <si>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</si>
  <si>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</si>
  <si>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</si>
  <si>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</si>
  <si>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</si>
  <si>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</si>
  <si>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</si>
  <si>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</si>
  <si>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</si>
  <si>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</si>
  <si>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</si>
  <si>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</si>
  <si>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</si>
  <si>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</si>
  <si>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</si>
  <si>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</si>
  <si>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</si>
  <si>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</si>
  <si>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</si>
  <si>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</si>
  <si>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</si>
  <si>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</si>
  <si>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</si>
  <si>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</si>
  <si>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</si>
  <si>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</si>
  <si>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</si>
  <si>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</si>
  <si>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</si>
  <si>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</si>
  <si>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</si>
  <si>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</si>
  <si>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</si>
  <si>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</si>
  <si>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</si>
  <si>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</si>
  <si>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</si>
  <si>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</si>
  <si>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</si>
  <si>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</si>
  <si>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</si>
  <si>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</si>
  <si>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</si>
  <si>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</si>
  <si>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</si>
  <si>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</si>
  <si>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</si>
  <si>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</si>
  <si>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</si>
  <si>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</si>
  <si>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</si>
  <si>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</si>
  <si>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</si>
  <si>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</si>
  <si>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</si>
  <si>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</si>
  <si>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</si>
  <si>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</si>
  <si>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</si>
  <si>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</si>
  <si>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</si>
  <si>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</si>
  <si>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</si>
  <si>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</si>
  <si>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</si>
  <si>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</si>
  <si>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</si>
  <si>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</si>
  <si>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</si>
  <si>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</si>
  <si>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</si>
  <si>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</si>
  <si>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</si>
  <si>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</si>
  <si>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</si>
  <si>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</si>
  <si>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</si>
  <si>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</si>
  <si>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</si>
  <si>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</si>
  <si>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</si>
  <si>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</si>
  <si>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</si>
  <si>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</si>
  <si>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</si>
  <si>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</si>
  <si>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</si>
  <si>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</si>
  <si>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</si>
  <si>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</si>
  <si>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</si>
  <si>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</si>
  <si>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</si>
  <si>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</si>
  <si>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</si>
  <si>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</si>
  <si>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</si>
  <si>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</si>
  <si>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</si>
  <si>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</si>
  <si>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</si>
  <si>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</si>
  <si>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</si>
  <si>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</si>
  <si>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</si>
  <si>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</si>
  <si>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</si>
  <si>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</si>
  <si>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</si>
  <si>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</si>
  <si>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</si>
  <si>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</si>
  <si>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</si>
  <si>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</si>
  <si>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</si>
  <si>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</si>
  <si>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</si>
  <si>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</si>
  <si>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</si>
  <si>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</si>
  <si>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</si>
  <si>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</si>
  <si>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</si>
  <si>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</si>
  <si>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</si>
  <si>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</si>
  <si>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</si>
  <si>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</si>
  <si>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</si>
  <si>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</si>
  <si>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</si>
  <si>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</si>
  <si>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</si>
  <si>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</si>
  <si>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</si>
  <si>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</si>
  <si>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</si>
  <si>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</si>
  <si>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</si>
  <si>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</si>
  <si>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</si>
  <si>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</si>
  <si>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</si>
  <si>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</si>
  <si>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</si>
  <si>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</si>
  <si>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</si>
  <si>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</si>
  <si>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</si>
  <si>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</si>
  <si>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</si>
  <si>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</si>
  <si>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</si>
  <si>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</si>
  <si>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</si>
  <si>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</si>
  <si>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</si>
  <si>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</si>
  <si>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</si>
  <si>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</si>
  <si>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</si>
  <si>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</si>
  <si>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</si>
  <si>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</si>
  <si>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</si>
  <si>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</si>
  <si>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</si>
  <si>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</si>
  <si>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</si>
  <si>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</si>
  <si>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</si>
  <si>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</si>
  <si>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</si>
  <si>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</si>
  <si>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</si>
  <si>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</si>
  <si>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</si>
  <si>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</si>
  <si>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</si>
  <si>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</si>
  <si>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</si>
  <si>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</si>
  <si>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</si>
  <si>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</si>
  <si>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</si>
  <si>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</si>
  <si>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</si>
  <si>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</si>
  <si>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</si>
  <si>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</si>
  <si>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</si>
  <si>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</si>
  <si>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</si>
  <si>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</si>
  <si>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</si>
  <si>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</si>
  <si>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</si>
  <si>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</si>
  <si>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</si>
  <si>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</si>
  <si>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</si>
  <si>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</si>
  <si>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</si>
  <si>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</si>
  <si>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</si>
  <si>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</si>
  <si>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</si>
  <si>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</si>
  <si>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</si>
  <si>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</si>
  <si>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</si>
  <si>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</si>
  <si>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</si>
  <si>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</si>
  <si>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</si>
  <si>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</si>
  <si>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</si>
  <si>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</si>
  <si>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</si>
  <si>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</si>
  <si>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</si>
  <si>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</si>
  <si>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</si>
  <si>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</si>
  <si>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</si>
  <si>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</si>
  <si>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</si>
  <si>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</si>
  <si>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</si>
  <si>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</si>
  <si>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</si>
  <si>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</si>
  <si>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</si>
  <si>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</si>
  <si>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</si>
  <si>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</si>
  <si>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</si>
  <si>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</si>
  <si>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</si>
  <si>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</si>
  <si>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</si>
  <si>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</si>
  <si>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</si>
  <si>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</si>
  <si>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</si>
  <si>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</si>
  <si>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</si>
  <si>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</si>
  <si>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</si>
  <si>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</si>
  <si>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</si>
  <si>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</si>
  <si>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</si>
  <si>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</si>
  <si>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</si>
  <si>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</si>
  <si>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</si>
  <si>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</si>
  <si>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</si>
  <si>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</si>
  <si>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</si>
  <si>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</si>
  <si>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</si>
  <si>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</si>
  <si>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</si>
  <si>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</si>
  <si>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</si>
  <si>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</si>
  <si>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</si>
  <si>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</si>
  <si>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</si>
  <si>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</si>
  <si>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</si>
  <si>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</si>
  <si>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</si>
  <si>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</si>
  <si>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</si>
  <si>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</si>
  <si>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</si>
  <si>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</si>
  <si>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</si>
  <si>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</si>
  <si>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</si>
  <si>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</si>
  <si>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</si>
  <si>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</si>
  <si>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</si>
  <si>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</si>
  <si>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</si>
  <si>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</si>
  <si>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</si>
  <si>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</si>
  <si>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</si>
  <si>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</si>
  <si>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</si>
  <si>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</si>
  <si>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</si>
  <si>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</si>
  <si>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</si>
  <si>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</si>
  <si>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</si>
  <si>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</si>
  <si>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</si>
  <si>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</si>
  <si>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</si>
  <si>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</si>
  <si>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</si>
  <si>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</si>
  <si>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</si>
  <si>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</si>
  <si>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</si>
  <si>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</si>
  <si>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</si>
  <si>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</si>
  <si>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</si>
  <si>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</si>
  <si>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</si>
  <si>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</si>
  <si>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</si>
  <si>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</si>
  <si>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</si>
  <si>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</si>
  <si>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</si>
  <si>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</si>
  <si>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</si>
  <si>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</si>
  <si>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</si>
  <si>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</si>
  <si>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</si>
  <si>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</si>
  <si>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</si>
  <si>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</si>
  <si>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</si>
  <si>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</si>
  <si>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</si>
  <si>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</si>
  <si>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</si>
  <si>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</si>
  <si>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</si>
  <si>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</si>
  <si>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</si>
  <si>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</si>
  <si>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</si>
  <si>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</si>
  <si>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</si>
  <si>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</si>
  <si>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</si>
  <si>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</si>
  <si>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</si>
  <si>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</si>
  <si>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</si>
  <si>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</si>
  <si>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</si>
  <si>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</si>
  <si>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</si>
  <si>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</si>
  <si>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</si>
  <si>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</si>
  <si>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</si>
  <si>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</si>
  <si>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</si>
  <si>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</si>
  <si>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</si>
  <si>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</si>
  <si>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</si>
  <si>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</si>
  <si>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</si>
  <si>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</si>
  <si>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</si>
  <si>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</si>
  <si>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</si>
  <si>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</si>
  <si>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</si>
  <si>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</si>
  <si>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</si>
  <si>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</si>
  <si>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</si>
  <si>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</si>
  <si>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</si>
  <si>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</si>
  <si>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</si>
  <si>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</si>
  <si>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</si>
  <si>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</si>
  <si>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</si>
  <si>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</si>
  <si>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</si>
  <si>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</si>
  <si>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</si>
  <si>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</si>
  <si>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</si>
  <si>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</si>
  <si>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</si>
  <si>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</si>
  <si>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</si>
  <si>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</si>
  <si>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</si>
  <si>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</si>
  <si>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</si>
  <si>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</si>
  <si>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</si>
  <si>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</si>
  <si>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</si>
  <si>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</si>
  <si>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</si>
  <si>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</si>
  <si>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</si>
  <si>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</si>
  <si>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</si>
  <si>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</si>
  <si>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</si>
  <si>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</si>
  <si>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</si>
  <si>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</si>
  <si>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</si>
  <si>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</si>
  <si>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</si>
  <si>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</si>
  <si>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</si>
  <si>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</si>
  <si>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</si>
  <si>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</si>
  <si>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</si>
  <si>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</si>
  <si>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</si>
  <si>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</si>
  <si>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</si>
  <si>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</si>
  <si>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</si>
  <si>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</si>
  <si>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</si>
  <si>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</si>
  <si>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</si>
  <si>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</si>
  <si>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</si>
  <si>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</si>
  <si>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</si>
  <si>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</si>
  <si>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</si>
  <si>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</si>
  <si>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</si>
  <si>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</si>
  <si>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</si>
  <si>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</si>
  <si>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</si>
  <si>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</si>
  <si>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</si>
  <si>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</si>
  <si>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</si>
  <si>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</si>
  <si>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</si>
  <si>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</si>
  <si>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</si>
  <si>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</si>
  <si>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</si>
  <si>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</si>
  <si>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</si>
  <si>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</si>
  <si>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</si>
  <si>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</si>
  <si>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</si>
  <si>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</si>
  <si>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</si>
  <si>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</si>
  <si>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</si>
  <si>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</si>
  <si>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</si>
  <si>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</si>
  <si>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</si>
  <si>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</si>
  <si>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</si>
  <si>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</si>
  <si>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</si>
  <si>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</si>
  <si>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</si>
  <si>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</si>
  <si>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</si>
  <si>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</si>
  <si>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</si>
  <si>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</si>
  <si>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</si>
  <si>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</si>
  <si>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</si>
  <si>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</si>
  <si>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</si>
  <si>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</si>
  <si>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</si>
  <si>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</si>
  <si>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</si>
  <si>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</si>
  <si>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</si>
  <si>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</si>
  <si>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</si>
  <si>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</si>
  <si>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</si>
  <si>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</si>
  <si>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</si>
  <si>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</si>
  <si>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</si>
  <si>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</si>
  <si>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</si>
  <si>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</si>
  <si>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</si>
  <si>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</si>
  <si>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</si>
  <si>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</si>
  <si>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</si>
  <si>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</si>
  <si>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</si>
  <si>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</si>
  <si>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</si>
  <si>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</si>
  <si>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</si>
  <si>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</si>
  <si>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</si>
  <si>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</si>
  <si>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</si>
  <si>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</si>
  <si>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</si>
  <si>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</si>
  <si>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</si>
  <si>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</si>
  <si>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</si>
  <si>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</si>
  <si>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</si>
  <si>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</si>
  <si>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</si>
  <si>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</si>
  <si>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</si>
  <si>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</si>
  <si>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</si>
  <si>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</si>
  <si>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</si>
  <si>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</si>
  <si>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</si>
  <si>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</si>
  <si>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</si>
  <si>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</si>
  <si>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</si>
  <si>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</si>
  <si>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</si>
  <si>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</si>
  <si>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</si>
  <si>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</si>
  <si>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</si>
  <si>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</si>
  <si>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</si>
  <si>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</si>
  <si>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</si>
  <si>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</si>
  <si>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</si>
  <si>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</si>
  <si>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</si>
  <si>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</si>
  <si>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</si>
  <si>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</si>
  <si>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</si>
  <si>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</si>
  <si>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</si>
  <si>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</si>
  <si>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</si>
  <si>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</si>
  <si>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</si>
  <si>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</si>
  <si>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</si>
  <si>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</si>
  <si>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</si>
  <si>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</si>
  <si>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</si>
  <si>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</si>
  <si>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</si>
  <si>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</si>
  <si>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</si>
  <si>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</si>
  <si>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</si>
  <si>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</si>
  <si>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</si>
  <si>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</si>
  <si>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</si>
  <si>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</si>
  <si>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</si>
  <si>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</si>
  <si>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</si>
  <si>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</si>
  <si>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</si>
  <si>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</si>
  <si>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</si>
  <si>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</si>
  <si>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</si>
  <si>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</si>
  <si>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</si>
  <si>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</si>
  <si>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</si>
  <si>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</si>
  <si>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</si>
  <si>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</si>
  <si>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</si>
  <si>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</si>
  <si>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</si>
  <si>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</si>
  <si>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</si>
  <si>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</si>
  <si>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</si>
  <si>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</si>
  <si>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</si>
  <si>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</si>
  <si>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</si>
  <si>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</si>
  <si>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</si>
  <si>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</si>
  <si>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</si>
  <si>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</si>
  <si>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</si>
  <si>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</si>
  <si>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</si>
  <si>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</si>
  <si>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</si>
  <si>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</si>
  <si>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</si>
  <si>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</si>
  <si>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</si>
  <si>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</si>
  <si>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</si>
  <si>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</si>
  <si>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</si>
  <si>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</si>
  <si>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</si>
  <si>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</si>
  <si>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</si>
  <si>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</si>
  <si>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</si>
  <si>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</si>
  <si>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</si>
  <si>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</si>
  <si>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</si>
  <si>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</si>
  <si>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</si>
  <si>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</si>
  <si>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</si>
  <si>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</si>
  <si>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</si>
  <si>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</si>
  <si>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</si>
  <si>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</si>
  <si>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</si>
  <si>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</si>
  <si>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</si>
  <si>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</si>
  <si>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</si>
  <si>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</si>
  <si>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</si>
  <si>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</si>
  <si>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</si>
  <si>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</si>
  <si>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</si>
  <si>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</si>
  <si>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</si>
  <si>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</si>
  <si>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</si>
  <si>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</si>
  <si>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</si>
  <si>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</si>
  <si>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</si>
  <si>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</si>
  <si>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</si>
  <si>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</si>
  <si>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</si>
  <si>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</si>
  <si>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</si>
  <si>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</si>
  <si>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</si>
  <si>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</si>
  <si>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</si>
  <si>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</si>
  <si>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</si>
  <si>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</si>
  <si>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</si>
  <si>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</si>
  <si>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</si>
  <si>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</si>
  <si>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</si>
  <si>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</si>
  <si>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</si>
  <si>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</si>
  <si>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</si>
  <si>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</si>
  <si>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</si>
  <si>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</si>
  <si>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</si>
  <si>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</si>
  <si>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</si>
  <si>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</si>
  <si>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</si>
  <si>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</si>
  <si>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</si>
  <si>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</si>
  <si>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</si>
  <si>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</si>
  <si>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</si>
  <si>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</si>
  <si>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</si>
  <si>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</si>
  <si>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</si>
  <si>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</si>
  <si>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</si>
  <si>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</si>
  <si>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</si>
  <si>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</si>
  <si>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</si>
  <si>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</si>
  <si>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</si>
  <si>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</si>
  <si>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</si>
  <si>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</si>
  <si>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</si>
  <si>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</si>
  <si>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</si>
  <si>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</si>
  <si>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</si>
  <si>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</si>
  <si>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</si>
  <si>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</si>
  <si>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</si>
  <si>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</si>
  <si>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</si>
  <si>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</si>
  <si>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</si>
  <si>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</si>
  <si>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</si>
  <si>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</si>
  <si>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</si>
  <si>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</si>
  <si>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</si>
  <si>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</si>
  <si>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</si>
  <si>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</si>
  <si>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</si>
  <si>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</si>
  <si>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</si>
  <si>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</si>
  <si>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</si>
  <si>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</si>
  <si>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</si>
  <si>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</si>
  <si>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</si>
  <si>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</si>
  <si>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</si>
  <si>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</si>
  <si>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</si>
  <si>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</si>
  <si>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</si>
  <si>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</si>
  <si>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</si>
  <si>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</si>
  <si>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</si>
  <si>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</si>
  <si>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</si>
  <si>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</si>
  <si>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</si>
  <si>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</si>
  <si>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</si>
  <si>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</si>
  <si>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</si>
  <si>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</si>
  <si>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</si>
  <si>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</si>
  <si>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</si>
  <si>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</si>
  <si>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</si>
  <si>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</si>
  <si>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</si>
  <si>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</si>
  <si>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</si>
  <si>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</si>
  <si>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</si>
  <si>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</si>
  <si>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</si>
  <si>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</si>
  <si>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</si>
  <si>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</si>
  <si>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</si>
  <si>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</si>
  <si>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</si>
  <si>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</si>
  <si>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</si>
  <si>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</si>
  <si>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</si>
  <si>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</si>
  <si>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</si>
  <si>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</si>
  <si>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</si>
  <si>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</si>
  <si>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</si>
  <si>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</si>
  <si>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</si>
  <si>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</si>
  <si>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</si>
  <si>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</si>
  <si>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</si>
  <si>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</si>
  <si>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</si>
  <si>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</si>
  <si>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</si>
  <si>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</si>
  <si>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</si>
  <si>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</si>
  <si>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</si>
  <si>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</si>
  <si>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</si>
  <si>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</si>
  <si>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</si>
  <si>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</si>
  <si>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</si>
  <si>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</si>
  <si>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</si>
  <si>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</si>
  <si>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</si>
  <si>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</si>
  <si>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</si>
  <si>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</si>
  <si>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</si>
  <si>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</si>
  <si>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</si>
  <si>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</si>
  <si>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</si>
  <si>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</si>
  <si>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</si>
  <si>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</si>
  <si>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</si>
  <si>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</si>
  <si>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</si>
  <si>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</si>
  <si>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</si>
  <si>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</si>
  <si>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</si>
  <si>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</si>
  <si>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</si>
  <si>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</si>
  <si>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</si>
  <si>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</si>
  <si>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</si>
  <si>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</si>
  <si>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</si>
  <si>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</si>
  <si>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</si>
  <si>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</si>
  <si>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</si>
  <si>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</si>
  <si>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</si>
  <si>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</si>
  <si>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</si>
  <si>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</si>
  <si>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</si>
  <si>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</si>
  <si>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</si>
  <si>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</si>
  <si>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</si>
  <si>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</si>
  <si>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</si>
  <si>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</si>
  <si>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</si>
  <si>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</si>
  <si>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</si>
  <si>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</si>
  <si>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</si>
  <si>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</si>
  <si>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</si>
  <si>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</si>
  <si>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</si>
  <si>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</si>
  <si>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</si>
  <si>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</si>
  <si>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</si>
  <si>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</si>
  <si>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</si>
  <si>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</si>
  <si>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</si>
  <si>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</si>
  <si>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</si>
  <si>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</si>
  <si>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</si>
  <si>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</si>
  <si>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</si>
  <si>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</si>
  <si>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</si>
  <si>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</si>
  <si>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</si>
  <si>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</si>
  <si>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</si>
  <si>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</si>
  <si>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</si>
  <si>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</si>
  <si>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</si>
  <si>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</si>
  <si>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</si>
  <si>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</si>
  <si>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</si>
  <si>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</si>
  <si>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</si>
  <si>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</si>
  <si>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</si>
  <si>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</si>
  <si>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</si>
  <si>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</si>
  <si>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</si>
  <si>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</si>
  <si>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</si>
  <si>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</si>
  <si>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</si>
  <si>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</si>
  <si>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</si>
  <si>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</si>
  <si>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</si>
  <si>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</si>
  <si>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</si>
  <si>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</si>
  <si>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</si>
  <si>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</si>
  <si>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</si>
  <si>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</si>
  <si>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</si>
  <si>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</si>
  <si>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</si>
  <si>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</si>
  <si>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</si>
  <si>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</si>
  <si>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</si>
  <si>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</si>
  <si>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</si>
  <si>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</si>
  <si>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</si>
  <si>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</si>
  <si>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</si>
  <si>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</si>
  <si>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</si>
  <si>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</si>
  <si>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</si>
  <si>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</si>
  <si>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</si>
  <si>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</si>
  <si>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</si>
  <si>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</si>
  <si>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</si>
  <si>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</si>
  <si>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</si>
  <si>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</si>
  <si>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</si>
  <si>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</si>
  <si>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</si>
  <si>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</si>
  <si>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</si>
  <si>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</si>
  <si>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</si>
  <si>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</si>
  <si>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</si>
  <si>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</si>
  <si>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</si>
  <si>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</si>
  <si>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</si>
  <si>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</si>
  <si>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</si>
  <si>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</si>
  <si>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</si>
  <si>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</si>
  <si>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</si>
  <si>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</si>
  <si>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</si>
  <si>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</si>
  <si>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</si>
  <si>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</si>
  <si>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</si>
  <si>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</si>
  <si>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</si>
  <si>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</si>
  <si>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</si>
  <si>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</si>
  <si>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</si>
  <si>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</si>
  <si>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</si>
  <si>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</si>
  <si>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</si>
  <si>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</si>
  <si>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</si>
  <si>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</si>
  <si>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</si>
  <si>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</si>
  <si>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</si>
  <si>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</si>
  <si>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</si>
  <si>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</si>
  <si>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</si>
  <si>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</si>
  <si>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</si>
  <si>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</si>
  <si>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</si>
  <si>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</si>
  <si>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</si>
  <si>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</si>
  <si>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</si>
  <si>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</si>
  <si>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</si>
  <si>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</si>
  <si>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</si>
  <si>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</si>
  <si>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</si>
  <si>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</si>
  <si>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</si>
  <si>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</si>
  <si>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</si>
  <si>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</si>
  <si>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</si>
  <si>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</si>
  <si>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</si>
  <si>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</si>
  <si>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</si>
  <si>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</si>
  <si>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</si>
  <si>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</si>
  <si>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</si>
  <si>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</si>
  <si>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</si>
  <si>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</si>
  <si>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</si>
  <si>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</si>
  <si>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</si>
  <si>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</si>
  <si>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</si>
  <si>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</si>
  <si>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</si>
  <si>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</si>
  <si>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</si>
  <si>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</si>
  <si>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</si>
  <si>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</si>
  <si>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</si>
  <si>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</si>
  <si>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</si>
  <si>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</si>
  <si>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</si>
  <si>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</si>
  <si>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</si>
  <si>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</si>
  <si>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</si>
  <si>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</si>
  <si>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</si>
  <si>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</si>
  <si>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</si>
  <si>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</si>
  <si>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</si>
  <si>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</si>
  <si>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</si>
  <si>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</si>
  <si>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</si>
  <si>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</si>
  <si>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</si>
  <si>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</si>
  <si>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</si>
  <si>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</si>
  <si>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</si>
  <si>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</si>
  <si>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</si>
  <si>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</si>
  <si>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</si>
  <si>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</si>
  <si>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</si>
  <si>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</si>
  <si>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</si>
  <si>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</si>
  <si>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</si>
  <si>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</si>
  <si>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</si>
  <si>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</si>
  <si>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</si>
  <si>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</si>
  <si>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</si>
  <si>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</si>
  <si>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</si>
  <si>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</si>
  <si>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</si>
  <si>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</si>
  <si>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</si>
  <si>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</si>
  <si>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</si>
  <si>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</si>
  <si>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</si>
  <si>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</si>
  <si>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</si>
  <si>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</si>
  <si>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</si>
  <si>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</si>
  <si>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</si>
  <si>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</si>
  <si>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</si>
  <si>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</si>
  <si>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</si>
  <si>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</si>
  <si>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</si>
  <si>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</si>
  <si>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</si>
  <si>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</si>
  <si>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</si>
  <si>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</si>
  <si>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</si>
  <si>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</si>
  <si>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</si>
  <si>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</si>
  <si>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</si>
  <si>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</si>
  <si>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</si>
  <si>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</si>
  <si>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</si>
  <si>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</si>
  <si>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</si>
  <si>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</si>
  <si>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</si>
  <si>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</si>
  <si>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</si>
  <si>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</si>
  <si>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</si>
  <si>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</si>
  <si>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</si>
  <si>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</si>
  <si>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</si>
  <si>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</si>
  <si>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</si>
  <si>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</si>
  <si>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</si>
  <si>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</si>
  <si>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</si>
  <si>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</si>
  <si>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</si>
  <si>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</si>
  <si>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</si>
  <si>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</si>
  <si>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</si>
  <si>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</si>
  <si>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</si>
  <si>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</si>
  <si>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</si>
  <si>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</si>
  <si>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</si>
  <si>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</si>
  <si>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</si>
  <si>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</si>
  <si>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</si>
  <si>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</si>
  <si>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</si>
  <si>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</si>
  <si>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</si>
  <si>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</si>
  <si>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</si>
  <si>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</si>
  <si>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</si>
  <si>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</si>
  <si>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</si>
  <si>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</si>
  <si>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</si>
  <si>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</si>
  <si>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</si>
  <si>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</si>
  <si>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</si>
  <si>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</si>
  <si>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</si>
  <si>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</si>
  <si>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</si>
  <si>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</si>
  <si>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</si>
  <si>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</si>
  <si>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</si>
  <si>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</si>
  <si>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</si>
  <si>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</si>
  <si>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</si>
  <si>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</si>
  <si>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</si>
  <si>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</si>
  <si>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</si>
  <si>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</si>
  <si>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</si>
  <si>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</si>
  <si>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</si>
  <si>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</si>
  <si>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</si>
  <si>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</si>
  <si>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</si>
  <si>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</si>
  <si>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</si>
  <si>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</si>
  <si>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</si>
  <si>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</si>
  <si>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</si>
  <si>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</si>
  <si>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</si>
  <si>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</si>
  <si>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</si>
  <si>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</si>
  <si>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</si>
  <si>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</si>
  <si>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</si>
  <si>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</si>
  <si>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</si>
  <si>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</si>
  <si>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</si>
  <si>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</si>
  <si>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</si>
  <si>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</si>
  <si>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</si>
  <si>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</si>
  <si>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</si>
  <si>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</si>
  <si>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</si>
  <si>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</si>
  <si>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</si>
  <si>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</si>
  <si>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</si>
  <si>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</si>
  <si>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</si>
  <si>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</si>
  <si>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</si>
  <si>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</si>
  <si>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</si>
  <si>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</si>
  <si>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</si>
  <si>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</si>
  <si>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</si>
  <si>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</si>
  <si>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</si>
  <si>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</si>
  <si>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</si>
  <si>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</si>
  <si>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</si>
  <si>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</si>
  <si>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</si>
  <si>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</si>
  <si>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</si>
  <si>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</si>
  <si>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</si>
  <si>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</si>
  <si>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</si>
  <si>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</si>
  <si>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</si>
  <si>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</si>
  <si>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</si>
  <si>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</si>
  <si>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</si>
  <si>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</si>
  <si>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</si>
  <si>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</si>
  <si>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</si>
  <si>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</si>
  <si>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</si>
  <si>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</si>
  <si>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</si>
  <si>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</si>
  <si>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</si>
  <si>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</si>
  <si>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</si>
  <si>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</si>
  <si>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</si>
  <si>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</si>
  <si>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</si>
  <si>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</si>
  <si>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</si>
  <si>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</si>
  <si>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</si>
  <si>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</si>
  <si>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</si>
  <si>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</si>
  <si>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</si>
  <si>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</si>
  <si>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</si>
  <si>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</si>
  <si>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</si>
  <si>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</si>
  <si>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</si>
  <si>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</si>
  <si>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</si>
  <si>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</si>
  <si>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</si>
  <si>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</si>
  <si>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</si>
  <si>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</si>
  <si>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</si>
  <si>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</si>
  <si>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</si>
  <si>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</si>
  <si>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</si>
  <si>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</si>
  <si>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</si>
  <si>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</si>
  <si>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</si>
  <si>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</si>
  <si>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</si>
  <si>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</si>
  <si>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</si>
  <si>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</si>
  <si>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</si>
  <si>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</si>
  <si>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</si>
  <si>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</si>
  <si>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</si>
  <si>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</si>
  <si>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</si>
  <si>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</si>
  <si>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</si>
  <si>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</si>
  <si>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</si>
  <si>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</si>
  <si>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</si>
  <si>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</si>
  <si>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</si>
  <si>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</si>
  <si>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</si>
  <si>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</si>
  <si>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</si>
  <si>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</si>
  <si>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</si>
  <si>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</si>
  <si>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</si>
  <si>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</si>
  <si>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</si>
  <si>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</si>
  <si>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</si>
  <si>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</si>
  <si>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</si>
  <si>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</si>
  <si>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</si>
  <si>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</si>
  <si>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</si>
  <si>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</si>
  <si>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</si>
  <si>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</si>
  <si>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</si>
  <si>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</si>
  <si>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</si>
  <si>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</si>
  <si>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</si>
  <si>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</si>
  <si>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</si>
  <si>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</si>
  <si>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</si>
  <si>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</si>
  <si>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</si>
  <si>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</si>
  <si>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</si>
  <si>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</si>
  <si>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</si>
  <si>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</si>
  <si>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</si>
  <si>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</si>
  <si>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</si>
  <si>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</si>
  <si>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</si>
  <si>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</si>
  <si>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</si>
  <si>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</si>
  <si>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</si>
  <si>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</si>
  <si>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</si>
  <si>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</si>
  <si>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</si>
  <si>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</si>
  <si>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</si>
  <si>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</si>
  <si>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</si>
  <si>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</si>
  <si>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</si>
  <si>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</si>
  <si>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</si>
  <si>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</si>
  <si>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</si>
  <si>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</si>
  <si>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</si>
  <si>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</si>
  <si>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</si>
  <si>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</si>
  <si>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</si>
  <si>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</si>
  <si>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</si>
  <si>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</si>
  <si>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</si>
  <si>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</si>
  <si>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</si>
  <si>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</si>
  <si>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</si>
  <si>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</si>
  <si>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</si>
  <si>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</si>
  <si>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</si>
  <si>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</si>
  <si>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</si>
  <si>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</si>
  <si>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</si>
  <si>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</si>
  <si>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</si>
  <si>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</si>
  <si>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</si>
  <si>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</si>
  <si>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</si>
  <si>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</si>
  <si>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</si>
  <si>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</si>
  <si>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</si>
  <si>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</si>
  <si>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</si>
  <si>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</si>
  <si>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</si>
  <si>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</si>
  <si>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</si>
  <si>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</si>
  <si>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</si>
  <si>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</si>
  <si>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</si>
  <si>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</si>
  <si>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</si>
  <si>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</si>
  <si>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</si>
  <si>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</si>
  <si>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</si>
  <si>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</si>
  <si>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</si>
  <si>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</si>
  <si>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</si>
  <si>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</si>
  <si>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</si>
  <si>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</si>
  <si>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</si>
  <si>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</si>
  <si>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</si>
  <si>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</si>
  <si>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</si>
  <si>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</si>
  <si>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</si>
  <si>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</si>
  <si>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</si>
  <si>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</si>
  <si>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</si>
  <si>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</si>
  <si>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</si>
  <si>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</si>
  <si>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</si>
  <si>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</si>
  <si>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</si>
  <si>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</si>
  <si>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</si>
  <si>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</si>
  <si>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</si>
  <si>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</si>
  <si>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</si>
  <si>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</si>
  <si>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</si>
  <si>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</si>
  <si>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</si>
  <si>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</si>
  <si>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</si>
  <si>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</si>
  <si>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</si>
  <si>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</si>
  <si>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</si>
  <si>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</si>
  <si>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</si>
  <si>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</si>
  <si>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</si>
  <si>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</si>
  <si>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</si>
  <si>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</si>
  <si>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</si>
  <si>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</si>
  <si>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</si>
  <si>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</si>
  <si>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</si>
  <si>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</si>
  <si>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</si>
  <si>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</si>
  <si>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</si>
  <si>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</si>
  <si>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</si>
  <si>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</si>
  <si>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</si>
  <si>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</si>
  <si>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</si>
  <si>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</si>
  <si>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</si>
  <si>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</si>
  <si>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</si>
  <si>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</si>
  <si>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</si>
  <si>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</si>
  <si>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</si>
  <si>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</si>
  <si>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</si>
  <si>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</si>
  <si>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</si>
  <si>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</si>
  <si>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</si>
  <si>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</si>
  <si>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</si>
  <si>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</si>
  <si>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</si>
  <si>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</si>
  <si>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</si>
  <si>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</si>
  <si>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</si>
  <si>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</si>
  <si>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</si>
  <si>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</si>
  <si>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</si>
  <si>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</si>
  <si>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</si>
  <si>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</si>
  <si>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</si>
  <si>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</si>
  <si>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</si>
  <si>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</si>
  <si>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</si>
  <si>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</si>
  <si>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</si>
  <si>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</si>
  <si>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</si>
  <si>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</si>
  <si>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</si>
  <si>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</si>
  <si>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</si>
  <si>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</si>
  <si>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</si>
  <si>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</si>
  <si>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</si>
  <si>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</si>
  <si>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</si>
  <si>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</si>
  <si>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</si>
  <si>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</si>
  <si>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</si>
  <si>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</si>
  <si>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</si>
  <si>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</si>
  <si>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</si>
  <si>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</si>
  <si>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</si>
  <si>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</si>
  <si>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</si>
  <si>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</si>
  <si>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</si>
  <si>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</si>
  <si>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</si>
  <si>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</si>
  <si>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</si>
  <si>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</si>
  <si>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</si>
  <si>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</si>
  <si>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</si>
  <si>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</si>
  <si>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</si>
  <si>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</si>
  <si>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</si>
  <si>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</si>
  <si>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</si>
  <si>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</si>
  <si>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</si>
  <si>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</si>
  <si>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</si>
  <si>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</si>
  <si>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</si>
  <si>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</si>
  <si>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</si>
  <si>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</si>
  <si>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</si>
  <si>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</si>
  <si>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</si>
  <si>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</si>
  <si>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</si>
  <si>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</si>
  <si>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</si>
  <si>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</si>
  <si>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</si>
  <si>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</si>
  <si>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</si>
  <si>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</si>
  <si>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</si>
  <si>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</si>
  <si>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</si>
  <si>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</si>
  <si>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</si>
  <si>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</si>
  <si>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</si>
  <si>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</si>
  <si>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</si>
  <si>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</si>
  <si>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</si>
  <si>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</si>
  <si>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</si>
  <si>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</si>
  <si>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</si>
  <si>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</si>
  <si>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</si>
  <si>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</si>
  <si>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</si>
  <si>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</si>
  <si>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</si>
  <si>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</si>
  <si>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</si>
  <si>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</si>
  <si>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</si>
  <si>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</si>
  <si>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</si>
  <si>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</si>
  <si>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</si>
  <si>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</si>
  <si>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</si>
  <si>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</si>
  <si>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</si>
  <si>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</si>
  <si>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</si>
  <si>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</si>
  <si>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</si>
  <si>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</si>
  <si>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</si>
  <si>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</si>
  <si>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</si>
  <si>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</si>
  <si>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</si>
  <si>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</si>
  <si>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</si>
  <si>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</si>
  <si>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</si>
  <si>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</si>
  <si>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</si>
  <si>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</si>
  <si>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</si>
  <si>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</si>
  <si>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</si>
  <si>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</si>
  <si>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</si>
  <si>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</si>
  <si>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</si>
  <si>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</si>
  <si>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</si>
  <si>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</si>
  <si>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</si>
  <si>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</si>
  <si>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</si>
  <si>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</si>
  <si>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</si>
  <si>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</si>
  <si>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</si>
  <si>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</si>
  <si>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</si>
  <si>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</si>
  <si>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</si>
  <si>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</si>
  <si>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</si>
  <si>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</si>
  <si>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</si>
  <si>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</si>
  <si>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</si>
  <si>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</si>
  <si>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</si>
  <si>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</si>
  <si>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</si>
  <si>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</si>
  <si>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</si>
  <si>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</si>
  <si>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</si>
  <si>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</si>
  <si>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</si>
  <si>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</si>
  <si>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</si>
  <si>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</si>
  <si>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</si>
  <si>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</si>
  <si>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</si>
  <si>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</si>
  <si>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</si>
  <si>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</si>
  <si>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</si>
  <si>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</si>
  <si>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</si>
  <si>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</si>
  <si>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</si>
  <si>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</si>
  <si>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</si>
  <si>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</si>
  <si>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</si>
  <si>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</si>
  <si>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</si>
  <si>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</si>
  <si>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</si>
  <si>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</si>
  <si>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</si>
  <si>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</si>
  <si>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</si>
  <si>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</si>
  <si>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</si>
  <si>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</si>
  <si>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</si>
  <si>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</si>
  <si>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</si>
  <si>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</si>
  <si>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</si>
  <si>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</si>
  <si>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</si>
  <si>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</si>
  <si>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</si>
  <si>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</si>
  <si>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</si>
  <si>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</si>
  <si>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</si>
  <si>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</si>
  <si>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</si>
  <si>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</si>
  <si>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</si>
  <si>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</si>
  <si>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</si>
  <si>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</si>
  <si>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</si>
  <si>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</si>
  <si>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</si>
  <si>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</si>
  <si>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</si>
  <si>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</si>
  <si>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</si>
  <si>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</si>
  <si>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</si>
  <si>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</si>
  <si>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</si>
  <si>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</si>
  <si>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</si>
  <si>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</si>
  <si>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</si>
  <si>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</si>
  <si>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</si>
  <si>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</si>
  <si>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</si>
  <si>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</si>
  <si>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</si>
  <si>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</si>
  <si>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</si>
  <si>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</si>
  <si>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</si>
  <si>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</si>
  <si>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</si>
  <si>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</si>
  <si>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</si>
  <si>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</si>
  <si>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</si>
  <si>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</si>
  <si>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</si>
  <si>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</si>
  <si>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</si>
  <si>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</si>
  <si>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</si>
  <si>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</si>
  <si>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</si>
  <si>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</si>
  <si>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</si>
  <si>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</si>
  <si>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</si>
  <si>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</si>
  <si>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</si>
  <si>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</si>
  <si>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</si>
  <si>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</si>
  <si>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</si>
  <si>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</si>
  <si>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</si>
  <si>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</si>
  <si>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</si>
  <si>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</si>
  <si>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</si>
  <si>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</si>
  <si>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</si>
  <si>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</si>
  <si>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</si>
  <si>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</si>
  <si>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</si>
  <si>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</si>
  <si>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</si>
  <si>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</si>
  <si>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</si>
  <si>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</si>
  <si>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</si>
  <si>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</si>
  <si>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</si>
  <si>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</si>
  <si>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</si>
  <si>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</si>
  <si>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</si>
  <si>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</si>
  <si>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</si>
  <si>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</si>
  <si>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</si>
  <si>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</si>
  <si>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</si>
  <si>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</si>
  <si>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</si>
  <si>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</si>
  <si>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</si>
  <si>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</si>
  <si>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</si>
  <si>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</si>
  <si>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</si>
  <si>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</si>
  <si>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</si>
  <si>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</si>
  <si>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</si>
  <si>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</si>
  <si>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</si>
  <si>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</si>
  <si>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</si>
  <si>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</si>
  <si>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</si>
  <si>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</si>
  <si>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</si>
  <si>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</si>
  <si>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</si>
  <si>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</si>
  <si>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</si>
  <si>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</si>
  <si>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</si>
  <si>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</si>
  <si>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</si>
  <si>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</si>
  <si>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</si>
  <si>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</si>
  <si>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</si>
  <si>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</si>
  <si>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</si>
  <si>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</si>
  <si>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</si>
  <si>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</si>
  <si>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</si>
  <si>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</si>
  <si>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</si>
  <si>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</si>
  <si>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</si>
  <si>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</si>
  <si>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</si>
  <si>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</si>
  <si>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</si>
  <si>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</si>
  <si>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</si>
  <si>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</si>
  <si>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</si>
  <si>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</si>
  <si>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</si>
  <si>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</si>
  <si>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</si>
  <si>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</si>
  <si>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</si>
  <si>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</si>
  <si>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</si>
  <si>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</si>
  <si>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</si>
  <si>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</si>
  <si>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</si>
  <si>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</si>
  <si>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</si>
  <si>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</si>
  <si>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</si>
  <si>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</si>
  <si>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</si>
  <si>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</si>
  <si>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</si>
  <si>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</si>
  <si>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</si>
  <si>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</si>
  <si>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</si>
  <si>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</si>
  <si>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</si>
  <si>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</si>
  <si>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</si>
  <si>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</si>
  <si>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</si>
  <si>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</si>
  <si>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</si>
  <si>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</si>
  <si>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</si>
  <si>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</si>
  <si>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</si>
  <si>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</si>
  <si>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</si>
  <si>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</si>
  <si>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</si>
  <si>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</si>
  <si>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</si>
  <si>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</si>
  <si>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</si>
  <si>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</si>
  <si>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</si>
  <si>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</si>
  <si>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</si>
  <si>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</si>
  <si>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</si>
  <si>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</si>
  <si>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</si>
  <si>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</si>
  <si>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</si>
  <si>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</si>
  <si>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</si>
  <si>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</si>
  <si>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</si>
  <si>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</si>
  <si>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</si>
  <si>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</si>
  <si>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</si>
  <si>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</si>
  <si>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</si>
  <si>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</si>
  <si>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</si>
  <si>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</si>
  <si>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</si>
  <si>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</si>
  <si>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</si>
  <si>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</si>
  <si>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</si>
  <si>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</si>
  <si>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</si>
  <si>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</si>
  <si>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</si>
  <si>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</si>
  <si>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</si>
  <si>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</si>
  <si>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</si>
  <si>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</si>
  <si>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</si>
  <si>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</si>
  <si>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</si>
  <si>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</si>
  <si>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</si>
  <si>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</si>
  <si>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</si>
  <si>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</si>
  <si>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</si>
  <si>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</si>
  <si>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</si>
  <si>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</si>
  <si>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</si>
  <si>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</si>
  <si>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</si>
  <si>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</si>
  <si>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</si>
  <si>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</si>
  <si>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</si>
  <si>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</si>
  <si>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</si>
  <si>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</si>
  <si>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</si>
  <si>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</si>
  <si>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</si>
  <si>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</si>
  <si>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</si>
  <si>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</si>
  <si>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</si>
  <si>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</si>
  <si>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</si>
  <si>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</si>
  <si>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</si>
  <si>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</si>
  <si>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</si>
  <si>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</si>
  <si>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</si>
  <si>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</si>
  <si>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</si>
  <si>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</si>
  <si>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</si>
  <si>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</si>
  <si>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</si>
  <si>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</si>
  <si>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</si>
  <si>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</si>
  <si>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</si>
  <si>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</si>
  <si>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</si>
  <si>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</si>
  <si>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</si>
  <si>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</si>
  <si>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</si>
  <si>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</si>
  <si>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</si>
  <si>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</si>
  <si>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</si>
  <si>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</si>
  <si>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</si>
  <si>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</si>
  <si>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</si>
  <si>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</si>
  <si>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</si>
  <si>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</si>
  <si>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</si>
  <si>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</si>
  <si>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</si>
  <si>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</si>
  <si>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</si>
  <si>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</si>
  <si>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</si>
  <si>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</si>
  <si>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</si>
  <si>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</si>
  <si>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</si>
  <si>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</si>
  <si>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</si>
  <si>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</si>
  <si>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</si>
  <si>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</si>
  <si>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</si>
  <si>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</si>
  <si>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</si>
  <si>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</si>
  <si>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</si>
  <si>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</si>
  <si>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</si>
  <si>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</si>
  <si>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</si>
  <si>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</si>
  <si>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</si>
  <si>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</si>
  <si>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</si>
  <si>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</si>
  <si>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</si>
  <si>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</si>
  <si>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</si>
  <si>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</si>
  <si>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</si>
  <si>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</si>
  <si>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</si>
  <si>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</si>
  <si>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</si>
  <si>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</si>
  <si>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</si>
  <si>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</si>
  <si>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</si>
  <si>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</si>
  <si>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</si>
  <si>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</si>
  <si>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</si>
  <si>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</si>
  <si>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</si>
  <si>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</si>
  <si>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</si>
  <si>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</si>
  <si>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</si>
  <si>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</si>
  <si>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</si>
  <si>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</si>
  <si>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</si>
  <si>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</si>
  <si>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</si>
  <si>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</si>
  <si>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</si>
  <si>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</si>
  <si>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</si>
  <si>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</si>
  <si>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</si>
  <si>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</si>
  <si>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</si>
  <si>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</si>
  <si>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</si>
  <si>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</si>
  <si>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</si>
  <si>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</si>
  <si>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</si>
  <si>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</si>
  <si>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</si>
  <si>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</si>
  <si>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</si>
  <si>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</si>
  <si>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</si>
  <si>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</si>
  <si>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</si>
  <si>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</si>
  <si>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</si>
  <si>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</si>
  <si>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</si>
  <si>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</si>
  <si>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</si>
  <si>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</si>
  <si>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</si>
  <si>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</si>
  <si>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</si>
  <si>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</si>
  <si>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</si>
  <si>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</si>
  <si>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</si>
  <si>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</si>
  <si>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</si>
  <si>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</si>
  <si>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</si>
  <si>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</si>
  <si>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</si>
  <si>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</si>
  <si>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</si>
  <si>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</si>
  <si>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</si>
  <si>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</si>
  <si>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</si>
  <si>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</si>
  <si>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</si>
  <si>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</si>
  <si>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</si>
  <si>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</si>
  <si>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</si>
  <si>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</si>
  <si>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</si>
  <si>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</si>
  <si>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</si>
  <si>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</si>
  <si>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</si>
  <si>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</si>
  <si>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</si>
  <si>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</si>
  <si>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</si>
  <si>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</si>
  <si>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</si>
  <si>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</si>
  <si>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</si>
  <si>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</si>
  <si>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</si>
  <si>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</si>
  <si>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</si>
  <si>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</si>
  <si>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</si>
  <si>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</si>
  <si>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</si>
  <si>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</si>
  <si>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</si>
  <si>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</si>
  <si>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</si>
  <si>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</si>
  <si>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</si>
  <si>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</si>
  <si>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</si>
  <si>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</si>
  <si>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</si>
  <si>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</si>
  <si>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</si>
  <si>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</si>
  <si>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</si>
  <si>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</si>
  <si>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</si>
  <si>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</si>
  <si>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</si>
  <si>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</si>
  <si>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</si>
  <si>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</si>
  <si>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</si>
  <si>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</si>
  <si>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</si>
  <si>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</si>
  <si>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</si>
  <si>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</si>
  <si>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</si>
  <si>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</si>
  <si>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</si>
  <si>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</si>
  <si>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</si>
  <si>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</si>
  <si>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</si>
  <si>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</si>
  <si>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</si>
  <si>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</si>
  <si>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</si>
  <si>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</si>
  <si>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</si>
  <si>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</si>
  <si>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</si>
  <si>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</si>
  <si>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</si>
  <si>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</si>
  <si>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</si>
  <si>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</si>
  <si>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</si>
  <si>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</si>
  <si>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</si>
  <si>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</si>
  <si>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</si>
  <si>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</si>
  <si>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</si>
  <si>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</si>
  <si>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</si>
  <si>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</si>
  <si>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</si>
  <si>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</si>
  <si>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</si>
  <si>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</si>
  <si>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</si>
  <si>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</si>
  <si>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</si>
  <si>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</si>
  <si>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</si>
  <si>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</si>
  <si>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</si>
  <si>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</si>
  <si>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</si>
  <si>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</si>
  <si>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</si>
  <si>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</si>
  <si>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</si>
  <si>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</si>
  <si>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</si>
  <si>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</si>
  <si>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</si>
  <si>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</si>
  <si>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</si>
  <si>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</si>
  <si>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</si>
  <si>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</si>
  <si>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</si>
  <si>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</si>
  <si>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</si>
  <si>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</si>
  <si>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</si>
  <si>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</si>
  <si>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</si>
  <si>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</si>
  <si>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</si>
  <si>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</si>
  <si>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</si>
  <si>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</si>
  <si>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</si>
  <si>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</si>
  <si>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</si>
  <si>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</si>
  <si>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</si>
  <si>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</si>
  <si>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</si>
  <si>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</si>
  <si>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</si>
  <si>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</si>
  <si>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</si>
  <si>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</si>
  <si>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</si>
  <si>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</si>
  <si>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</si>
  <si>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</si>
  <si>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</si>
  <si>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</si>
  <si>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</si>
  <si>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</si>
  <si>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</si>
  <si>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</si>
  <si>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</si>
  <si>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</si>
  <si>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</si>
  <si>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</si>
  <si>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</si>
  <si>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</si>
  <si>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</si>
  <si>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</si>
  <si>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</si>
  <si>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</si>
  <si>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</si>
  <si>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</si>
  <si>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</si>
  <si>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</si>
  <si>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</si>
  <si>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</si>
  <si>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</si>
  <si>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</si>
  <si>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</si>
  <si>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</si>
  <si>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</si>
  <si>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</si>
  <si>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</si>
  <si>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</si>
  <si>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</si>
  <si>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</si>
  <si>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</si>
  <si>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</si>
  <si>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</si>
  <si>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</si>
  <si>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</si>
  <si>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</si>
  <si>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</si>
  <si>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</si>
  <si>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</si>
  <si>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</si>
  <si>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</si>
  <si>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</si>
  <si>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</si>
  <si>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</si>
  <si>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</si>
  <si>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</si>
  <si>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</si>
  <si>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</si>
  <si>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</si>
  <si>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</si>
  <si>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</si>
  <si>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</si>
  <si>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</si>
  <si>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</si>
  <si>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</si>
  <si>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</si>
  <si>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</si>
  <si>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</si>
  <si>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</si>
  <si>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</si>
  <si>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</si>
  <si>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</si>
  <si>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</si>
  <si>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</si>
  <si>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</si>
  <si>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</si>
  <si>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</si>
  <si>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</si>
  <si>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</si>
  <si>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</si>
  <si>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</si>
  <si>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</si>
  <si>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</si>
  <si>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</si>
  <si>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</si>
  <si>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</si>
  <si>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</si>
  <si>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</si>
  <si>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</si>
  <si>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</si>
  <si>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</si>
  <si>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</si>
  <si>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</si>
  <si>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</si>
  <si>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</si>
  <si>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</si>
  <si>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</si>
  <si>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</si>
  <si>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</si>
  <si>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</si>
  <si>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</si>
  <si>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</si>
  <si>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</si>
  <si>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</si>
  <si>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</si>
  <si>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</si>
  <si>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</si>
  <si>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</si>
  <si>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</si>
  <si>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</si>
  <si>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</si>
  <si>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</si>
  <si>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</si>
  <si>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</si>
  <si>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</si>
  <si>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</si>
  <si>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</si>
  <si>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</si>
  <si>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</si>
  <si>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</si>
  <si>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</si>
  <si>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</si>
  <si>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</si>
  <si>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</si>
  <si>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</si>
  <si>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</si>
  <si>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</si>
  <si>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</si>
  <si>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</si>
  <si>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</si>
  <si>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</si>
  <si>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</si>
  <si>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</si>
  <si>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</si>
  <si>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</si>
  <si>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</si>
  <si>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</si>
  <si>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</si>
  <si>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</si>
  <si>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</si>
  <si>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</si>
  <si>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</si>
  <si>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</si>
  <si>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</si>
  <si>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</si>
  <si>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</si>
  <si>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</si>
  <si>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</si>
  <si>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</si>
  <si>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</si>
  <si>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</si>
  <si>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</si>
  <si>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</si>
  <si>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</si>
  <si>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</si>
  <si>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</si>
  <si>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</si>
  <si>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</si>
  <si>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</si>
  <si>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</si>
  <si>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</si>
  <si>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</si>
  <si>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</si>
  <si>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</si>
  <si>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</si>
  <si>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</si>
  <si>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</si>
  <si>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</si>
  <si>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</si>
  <si>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</si>
  <si>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</si>
  <si>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</si>
  <si>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</si>
  <si>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</si>
  <si>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</si>
  <si>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</si>
  <si>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</si>
  <si>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</si>
  <si>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</si>
  <si>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</si>
  <si>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</si>
  <si>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</si>
  <si>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</si>
  <si>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</si>
  <si>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</si>
  <si>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</si>
  <si>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</si>
  <si>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</si>
  <si>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</si>
  <si>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</si>
  <si>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</si>
  <si>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</si>
  <si>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</si>
  <si>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</si>
  <si>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</si>
  <si>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</si>
  <si>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</si>
  <si>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</si>
  <si>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</si>
  <si>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</si>
  <si>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</si>
  <si>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</si>
  <si>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</si>
  <si>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</si>
  <si>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</si>
  <si>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</si>
  <si>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</si>
  <si>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</si>
  <si>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</si>
  <si>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</si>
  <si>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</si>
  <si>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</si>
  <si>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</si>
  <si>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</si>
  <si>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</si>
  <si>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</si>
  <si>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</si>
  <si>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</si>
  <si>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</si>
  <si>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</si>
  <si>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</si>
  <si>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</si>
  <si>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</si>
  <si>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</si>
  <si>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</si>
  <si>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</si>
  <si>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</si>
  <si>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</si>
  <si>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</si>
  <si>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</si>
  <si>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</si>
  <si>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</si>
  <si>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</si>
  <si>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</si>
  <si>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</si>
  <si>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</si>
  <si>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</si>
  <si>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</si>
  <si>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</si>
  <si>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</si>
  <si>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</si>
  <si>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</si>
  <si>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</si>
  <si>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</si>
  <si>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</si>
  <si>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</si>
  <si>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</si>
  <si>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</si>
  <si>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</si>
  <si>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</si>
  <si>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</si>
  <si>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</si>
  <si>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</si>
  <si>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</si>
  <si>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</si>
  <si>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</si>
  <si>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</si>
  <si>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</si>
  <si>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</si>
  <si>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</si>
  <si>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</si>
  <si>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</si>
  <si>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</si>
  <si>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</si>
  <si>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</si>
  <si>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</si>
  <si>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</si>
  <si>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</si>
  <si>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</si>
  <si>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</si>
  <si>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</si>
  <si>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</si>
  <si>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</si>
  <si>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</si>
  <si>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</si>
  <si>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</si>
  <si>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</si>
  <si>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</si>
  <si>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</si>
  <si>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</si>
  <si>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</si>
  <si>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</si>
  <si>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</si>
  <si>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</si>
  <si>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</si>
  <si>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</si>
  <si>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</si>
  <si>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</si>
  <si>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</si>
  <si>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</si>
  <si>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</si>
  <si>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</si>
  <si>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</si>
  <si>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</si>
  <si>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</si>
  <si>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</si>
  <si>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</si>
  <si>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</si>
  <si>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</si>
  <si>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</si>
  <si>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</si>
  <si>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</si>
  <si>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</si>
  <si>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</si>
  <si>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</si>
  <si>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</si>
  <si>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</si>
  <si>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</si>
  <si>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</si>
  <si>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</si>
  <si>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</si>
  <si>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</si>
  <si>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</si>
  <si>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</si>
  <si>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</si>
  <si>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</si>
  <si>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</si>
  <si>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</si>
  <si>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</si>
  <si>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</si>
  <si>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</si>
  <si>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</si>
  <si>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</si>
  <si>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</si>
  <si>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</si>
  <si>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</si>
  <si>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</si>
  <si>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</si>
  <si>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</si>
  <si>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</si>
  <si>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</si>
  <si>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</si>
  <si>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</si>
  <si>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</si>
  <si>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</si>
  <si>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</si>
  <si>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</si>
  <si>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</si>
  <si>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</si>
  <si>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</si>
  <si>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</si>
  <si>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</si>
  <si>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</si>
  <si>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</si>
  <si>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</si>
  <si>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</si>
  <si>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</si>
  <si>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</si>
  <si>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</si>
  <si>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</si>
  <si>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</si>
  <si>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</si>
  <si>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</si>
  <si>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</si>
  <si>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</si>
  <si>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</si>
  <si>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</si>
  <si>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</si>
  <si>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</si>
  <si>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</si>
  <si>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</si>
  <si>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</si>
  <si>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</si>
  <si>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</si>
  <si>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</si>
  <si>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</si>
  <si>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</si>
  <si>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</si>
  <si>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</si>
  <si>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</si>
  <si>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</si>
  <si>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</si>
  <si>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</si>
  <si>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</si>
  <si>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</si>
  <si>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</si>
  <si>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</si>
  <si>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</si>
  <si>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</si>
  <si>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</si>
  <si>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</si>
  <si>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</si>
  <si>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</si>
  <si>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</si>
  <si>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</si>
  <si>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</si>
  <si>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</si>
  <si>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</si>
  <si>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</si>
  <si>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</si>
  <si>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</si>
  <si>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</si>
  <si>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</si>
  <si>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</si>
  <si>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</si>
  <si>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</si>
  <si>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</si>
  <si>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</si>
  <si>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</si>
  <si>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</si>
  <si>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</si>
  <si>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</si>
  <si>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</si>
  <si>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</si>
  <si>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</si>
  <si>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</si>
  <si>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</si>
  <si>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</si>
  <si>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</si>
  <si>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</si>
  <si>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</si>
  <si>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</si>
  <si>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</si>
  <si>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</si>
  <si>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</si>
  <si>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</si>
  <si>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</si>
  <si>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</si>
  <si>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</si>
  <si>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</si>
  <si>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</si>
  <si>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</si>
  <si>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</si>
  <si>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</si>
  <si>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</si>
  <si>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</si>
  <si>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</si>
  <si>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</si>
  <si>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</si>
  <si>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</si>
  <si>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</si>
  <si>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</si>
  <si>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</si>
  <si>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</si>
  <si>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</si>
  <si>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</si>
  <si>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</si>
  <si>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</si>
  <si>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</si>
  <si>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</si>
  <si>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</si>
  <si>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</si>
  <si>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</si>
  <si>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</si>
  <si>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</si>
  <si>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</si>
  <si>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</si>
  <si>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</si>
  <si>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</si>
  <si>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</si>
  <si>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</si>
  <si>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</si>
  <si>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</si>
  <si>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</si>
  <si>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</si>
  <si>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</si>
  <si>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</si>
  <si>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</si>
  <si>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</si>
  <si>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</si>
  <si>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</si>
  <si>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</si>
  <si>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</si>
  <si>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</si>
  <si>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</si>
  <si>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</si>
  <si>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</si>
  <si>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</si>
  <si>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</si>
  <si>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</si>
  <si>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</si>
  <si>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</si>
  <si>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</si>
  <si>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</si>
  <si>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</si>
  <si>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</si>
  <si>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</si>
  <si>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</si>
  <si>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</si>
  <si>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</si>
  <si>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</si>
  <si>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</si>
  <si>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</si>
  <si>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</si>
  <si>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</si>
  <si>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</si>
  <si>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</si>
  <si>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</si>
  <si>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</si>
  <si>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</si>
  <si>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</si>
  <si>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</si>
  <si>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</si>
  <si>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</si>
  <si>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</si>
  <si>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</si>
  <si>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</si>
  <si>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</si>
  <si>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</si>
  <si>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</si>
  <si>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</si>
  <si>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</si>
  <si>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</si>
  <si>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</si>
  <si>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</si>
  <si>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</si>
  <si>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</si>
  <si>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</si>
  <si>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</si>
  <si>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</si>
  <si>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</si>
  <si>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</si>
  <si>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</si>
  <si>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</si>
  <si>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</si>
  <si>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</si>
  <si>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</si>
  <si>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</si>
  <si>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</si>
  <si>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</si>
  <si>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</si>
  <si>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</si>
  <si>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</si>
  <si>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</si>
  <si>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</si>
  <si>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</si>
  <si>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</si>
  <si>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</si>
  <si>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</si>
  <si>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</si>
  <si>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</si>
  <si>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</si>
  <si>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</si>
  <si>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</si>
  <si>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</si>
  <si>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</si>
  <si>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</si>
  <si>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</si>
  <si>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</si>
  <si>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</si>
  <si>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</si>
  <si>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</si>
  <si>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</si>
  <si>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</si>
  <si>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</si>
  <si>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</si>
  <si>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</si>
  <si>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</si>
  <si>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</si>
  <si>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</si>
  <si>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</si>
  <si>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</si>
  <si>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</si>
  <si>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</si>
  <si>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</si>
  <si>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</si>
  <si>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</si>
  <si>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</si>
  <si>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</si>
  <si>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</si>
  <si>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</si>
  <si>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</si>
  <si>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</si>
  <si>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</si>
  <si>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</si>
  <si>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</si>
  <si>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</si>
  <si>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</si>
  <si>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</si>
  <si>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</si>
  <si>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</si>
  <si>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</si>
  <si>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</si>
  <si>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</si>
  <si>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</si>
  <si>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</si>
  <si>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</si>
  <si>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</si>
  <si>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</si>
  <si>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</si>
  <si>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</si>
  <si>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</si>
  <si>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</si>
  <si>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</si>
  <si>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</si>
  <si>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</si>
  <si>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</si>
  <si>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</si>
  <si>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</si>
  <si>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</si>
  <si>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</si>
  <si>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</si>
  <si>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</si>
  <si>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</si>
  <si>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</si>
  <si>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</si>
  <si>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</si>
  <si>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</si>
  <si>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</si>
  <si>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</si>
  <si>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</si>
  <si>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</si>
  <si>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</si>
  <si>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</si>
  <si>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</si>
  <si>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</si>
  <si>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</si>
  <si>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</si>
  <si>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</si>
  <si>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</si>
  <si>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</si>
  <si>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</si>
  <si>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</si>
  <si>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</si>
  <si>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</si>
  <si>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</si>
  <si>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</si>
  <si>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</si>
  <si>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</si>
  <si>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</si>
  <si>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</si>
  <si>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</si>
  <si>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</si>
  <si>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</si>
  <si>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</si>
  <si>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</si>
  <si>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</si>
  <si>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</si>
  <si>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</si>
  <si>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</si>
  <si>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</si>
  <si>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</si>
  <si>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</si>
  <si>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</si>
  <si>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</si>
  <si>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</si>
  <si>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</si>
  <si>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</si>
  <si>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</si>
  <si>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</si>
  <si>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</si>
  <si>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</si>
  <si>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</si>
  <si>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</si>
  <si>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</si>
  <si>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</si>
  <si>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</si>
  <si>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</si>
  <si>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</si>
  <si>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</si>
  <si>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</si>
  <si>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</si>
  <si>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</si>
  <si>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</si>
  <si>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</si>
  <si>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</si>
  <si>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</si>
  <si>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</si>
  <si>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</si>
  <si>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</si>
  <si>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</si>
  <si>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</si>
  <si>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</si>
  <si>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</si>
  <si>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</si>
  <si>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</si>
  <si>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</si>
  <si>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</si>
  <si>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</si>
  <si>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</si>
  <si>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</si>
  <si>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</si>
  <si>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</si>
  <si>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</si>
  <si>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</si>
  <si>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</si>
  <si>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</si>
  <si>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</si>
  <si>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</si>
  <si>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</si>
  <si>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</si>
  <si>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</si>
  <si>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</si>
  <si>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</si>
  <si>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</si>
  <si>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</si>
  <si>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</si>
  <si>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</si>
  <si>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</si>
  <si>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</si>
  <si>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</si>
  <si>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</si>
  <si>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</si>
  <si>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</si>
  <si>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</si>
  <si>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</si>
  <si>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</si>
  <si>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</si>
  <si>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</si>
  <si>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</si>
  <si>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</si>
  <si>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</si>
  <si>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</si>
  <si>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</si>
  <si>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</si>
  <si>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</si>
  <si>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</si>
  <si>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</si>
  <si>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</si>
  <si>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</si>
  <si>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</si>
  <si>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</si>
  <si>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</si>
  <si>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</si>
  <si>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</si>
  <si>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</si>
  <si>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</si>
  <si>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</si>
  <si>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</si>
  <si>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</si>
  <si>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</si>
  <si>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</si>
  <si>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</si>
  <si>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</si>
  <si>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</si>
  <si>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</si>
  <si>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</si>
  <si>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</si>
  <si>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</si>
  <si>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</si>
  <si>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</si>
  <si>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</si>
  <si>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</si>
  <si>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</si>
  <si>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</si>
  <si>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</si>
  <si>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</si>
  <si>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</si>
  <si>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</si>
  <si>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</si>
  <si>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</si>
  <si>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</si>
  <si>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</si>
  <si>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</si>
  <si>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</si>
  <si>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</si>
  <si>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</si>
  <si>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</si>
  <si>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</si>
  <si>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</si>
  <si>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</si>
  <si>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</si>
  <si>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</si>
  <si>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</si>
  <si>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</si>
  <si>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</si>
  <si>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</si>
  <si>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</si>
  <si>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</si>
  <si>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</si>
  <si>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</si>
  <si>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</si>
  <si>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</si>
  <si>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</si>
  <si>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</si>
  <si>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</si>
  <si>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</si>
  <si>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</si>
  <si>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</si>
  <si>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</si>
  <si>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</si>
  <si>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</si>
  <si>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</si>
  <si>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</si>
  <si>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</si>
  <si>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</si>
  <si>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</si>
  <si>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</si>
  <si>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</si>
  <si>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</si>
  <si>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</si>
  <si>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</si>
  <si>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</si>
  <si>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</si>
  <si>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</si>
  <si>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</si>
  <si>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</si>
  <si>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</si>
  <si>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</si>
  <si>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</si>
  <si>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</si>
  <si>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</si>
  <si>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</si>
  <si>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</si>
  <si>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</si>
  <si>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</si>
  <si>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</si>
  <si>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</si>
  <si>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</si>
  <si>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</si>
  <si>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</si>
  <si>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</si>
  <si>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</si>
  <si>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</si>
  <si>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</si>
  <si>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</si>
  <si>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</si>
  <si>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</si>
  <si>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</si>
  <si>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</si>
  <si>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</si>
  <si>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</si>
  <si>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</si>
  <si>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</si>
  <si>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</si>
  <si>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</si>
  <si>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</si>
  <si>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</si>
  <si>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</si>
  <si>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</si>
  <si>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</si>
  <si>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</si>
  <si>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</si>
  <si>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</si>
  <si>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</si>
  <si>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</si>
  <si>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</si>
  <si>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</si>
  <si>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</si>
  <si>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</si>
  <si>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</si>
  <si>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</si>
  <si>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</si>
  <si>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</si>
  <si>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</si>
  <si>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</si>
  <si>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</si>
  <si>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</si>
  <si>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</si>
  <si>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</si>
  <si>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</si>
  <si>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</si>
  <si>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</si>
  <si>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</si>
  <si>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</si>
  <si>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</si>
  <si>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</si>
  <si>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</si>
  <si>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</si>
  <si>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</si>
  <si>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</si>
  <si>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</si>
  <si>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</si>
  <si>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</si>
  <si>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</si>
  <si>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</si>
  <si>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</si>
  <si>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</si>
  <si>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</si>
  <si>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</si>
  <si>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</si>
  <si>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</si>
  <si>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</si>
  <si>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</si>
  <si>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</si>
  <si>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</si>
  <si>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</si>
  <si>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</si>
  <si>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</si>
  <si>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</si>
  <si>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</si>
  <si>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</si>
  <si>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</si>
  <si>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</si>
  <si>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</si>
  <si>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</si>
  <si>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</si>
  <si>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</si>
  <si>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</si>
  <si>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</si>
  <si>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</si>
  <si>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</si>
  <si>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</si>
  <si>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</si>
  <si>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</si>
  <si>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</si>
  <si>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</si>
  <si>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</si>
  <si>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</si>
  <si>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</si>
  <si>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</si>
  <si>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</si>
  <si>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</si>
  <si>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</si>
  <si>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</si>
  <si>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</si>
  <si>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</si>
  <si>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</si>
  <si>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</si>
  <si>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</si>
  <si>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</si>
  <si>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</si>
  <si>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</si>
  <si>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</si>
  <si>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</si>
  <si>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</si>
  <si>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</si>
  <si>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</si>
  <si>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</si>
  <si>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</si>
  <si>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</si>
  <si>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</si>
  <si>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</si>
  <si>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</si>
  <si>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</si>
  <si>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</si>
  <si>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</si>
  <si>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</si>
  <si>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</si>
  <si>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</si>
  <si>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</si>
  <si>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</si>
  <si>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</si>
  <si>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</si>
  <si>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</si>
  <si>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</si>
  <si>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</si>
  <si>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</si>
  <si>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</si>
  <si>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</si>
  <si>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</si>
  <si>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</si>
  <si>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</si>
  <si>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</si>
  <si>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</si>
  <si>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</si>
  <si>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</si>
  <si>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</si>
  <si>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</si>
  <si>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</si>
  <si>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</si>
  <si>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</si>
  <si>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</si>
  <si>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</si>
  <si>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</si>
  <si>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</si>
  <si>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</si>
  <si>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</si>
  <si>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</si>
  <si>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</si>
  <si>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</si>
  <si>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</si>
  <si>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</si>
  <si>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</si>
  <si>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</si>
  <si>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</si>
  <si>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</si>
  <si>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</si>
  <si>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</si>
  <si>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</si>
  <si>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</si>
  <si>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</si>
  <si>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</si>
  <si>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</si>
  <si>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</si>
  <si>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</si>
  <si>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</si>
  <si>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</si>
  <si>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</si>
  <si>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</si>
  <si>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</si>
  <si>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</si>
  <si>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</si>
  <si>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</si>
  <si>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</si>
  <si>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</si>
  <si>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</si>
  <si>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</si>
  <si>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</si>
  <si>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</si>
  <si>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</si>
  <si>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</si>
  <si>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</si>
  <si>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</si>
  <si>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</si>
  <si>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</si>
  <si>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</si>
  <si>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</si>
  <si>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</si>
  <si>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</si>
  <si>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</si>
  <si>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</si>
  <si>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</si>
  <si>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</si>
  <si>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</si>
  <si>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</si>
  <si>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</si>
  <si>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</si>
  <si>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</si>
  <si>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</si>
  <si>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</si>
  <si>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</si>
  <si>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</si>
  <si>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</si>
  <si>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</si>
  <si>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</si>
  <si>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</si>
  <si>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</si>
  <si>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</si>
  <si>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</si>
  <si>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</si>
  <si>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</si>
  <si>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</si>
  <si>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</si>
  <si>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</si>
  <si>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</si>
  <si>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</si>
  <si>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</si>
  <si>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</si>
  <si>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</si>
  <si>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</si>
  <si>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</si>
  <si>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</si>
  <si>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</si>
  <si>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</si>
  <si>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</si>
  <si>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</si>
  <si>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</si>
  <si>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</si>
  <si>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</si>
  <si>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</si>
  <si>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</si>
  <si>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</si>
  <si>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</si>
  <si>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</si>
  <si>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</si>
  <si>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</si>
  <si>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</si>
  <si>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</si>
  <si>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</si>
  <si>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</si>
  <si>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</si>
  <si>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</si>
  <si>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</si>
  <si>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</si>
  <si>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</si>
  <si>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</si>
  <si>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</si>
  <si>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</si>
  <si>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</si>
  <si>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</si>
  <si>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</si>
  <si>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</si>
  <si>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</si>
  <si>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</si>
  <si>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</si>
  <si>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</si>
  <si>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</si>
  <si>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</si>
  <si>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</si>
  <si>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</si>
  <si>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</si>
  <si>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</si>
  <si>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</si>
  <si>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</si>
  <si>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</si>
  <si>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</si>
  <si>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</si>
  <si>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</si>
  <si>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</si>
  <si>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</si>
  <si>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</si>
  <si>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</si>
  <si>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</si>
  <si>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</si>
  <si>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</si>
  <si>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</si>
  <si>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</si>
  <si>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</si>
  <si>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</si>
  <si>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</si>
  <si>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</si>
  <si>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</si>
  <si>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</si>
  <si>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</si>
  <si>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</si>
  <si>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</si>
  <si>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</si>
  <si>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</si>
  <si>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</si>
  <si>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</si>
  <si>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</si>
  <si>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</si>
  <si>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</si>
  <si>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</si>
  <si>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</si>
  <si>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</si>
  <si>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</si>
  <si>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</si>
  <si>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</si>
  <si>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</si>
  <si>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</si>
  <si>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</si>
  <si>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</si>
  <si>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</si>
  <si>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</si>
  <si>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</si>
  <si>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</si>
  <si>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</si>
  <si>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</si>
  <si>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</si>
  <si>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</si>
  <si>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</si>
  <si>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</si>
  <si>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</si>
  <si>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</si>
  <si>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</si>
  <si>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</si>
  <si>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</si>
  <si>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</si>
  <si>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</si>
  <si>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</si>
  <si>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</si>
  <si>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</si>
  <si>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</si>
  <si>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</si>
  <si>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</si>
  <si>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</si>
  <si>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</si>
  <si>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</si>
  <si>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</si>
  <si>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</si>
  <si>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</si>
  <si>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</si>
  <si>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</si>
  <si>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</si>
  <si>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</si>
  <si>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</si>
  <si>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</si>
  <si>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</si>
  <si>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</si>
  <si>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</si>
  <si>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</si>
  <si>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</si>
  <si>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</si>
  <si>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</si>
  <si>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</si>
  <si>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</si>
  <si>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</si>
  <si>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</si>
  <si>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</si>
  <si>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</si>
  <si>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</si>
  <si>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</si>
  <si>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</si>
  <si>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</si>
  <si>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</si>
  <si>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</si>
  <si>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</si>
  <si>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</si>
  <si>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</si>
  <si>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</si>
  <si>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</si>
  <si>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</si>
  <si>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</si>
  <si>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</si>
  <si>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</si>
  <si>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</si>
  <si>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</si>
  <si>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</si>
  <si>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</si>
  <si>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</si>
  <si>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</si>
  <si>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</si>
  <si>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</si>
  <si>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</si>
  <si>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</si>
  <si>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</si>
  <si>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</si>
  <si>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</si>
  <si>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</si>
  <si>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</si>
  <si>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</si>
  <si>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</si>
  <si>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</si>
  <si>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</si>
  <si>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</si>
  <si>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</si>
  <si>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</si>
  <si>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</si>
  <si>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</si>
  <si>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</si>
  <si>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</si>
  <si>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</si>
  <si>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</si>
  <si>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</si>
  <si>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</si>
  <si>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</si>
  <si>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</si>
  <si>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</si>
  <si>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</si>
  <si>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</si>
  <si>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</si>
  <si>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</si>
  <si>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</si>
  <si>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</si>
  <si>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</si>
  <si>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</si>
  <si>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</si>
  <si>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</si>
  <si>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</si>
  <si>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</si>
  <si>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</si>
  <si>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</si>
  <si>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</si>
  <si>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</si>
  <si>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</si>
  <si>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</si>
  <si>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</si>
  <si>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</si>
  <si>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</si>
  <si>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</si>
  <si>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</si>
  <si>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</si>
  <si>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</si>
  <si>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</si>
  <si>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</si>
  <si>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</si>
  <si>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</si>
  <si>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</si>
  <si>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</si>
  <si>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</si>
  <si>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</si>
  <si>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</si>
  <si>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</si>
  <si>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</si>
  <si>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</si>
  <si>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</si>
  <si>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</si>
  <si>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</si>
  <si>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</si>
  <si>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</si>
  <si>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</si>
  <si>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</si>
  <si>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</si>
  <si>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</si>
  <si>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</si>
  <si>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</si>
  <si>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</si>
  <si>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</si>
  <si>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</si>
  <si>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</si>
  <si>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</si>
  <si>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</si>
  <si>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</si>
  <si>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</si>
  <si>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</si>
  <si>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</si>
  <si>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</si>
  <si>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</si>
  <si>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</si>
  <si>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</si>
  <si>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</si>
  <si>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</si>
  <si>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</si>
  <si>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</si>
  <si>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</si>
  <si>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</si>
  <si>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</si>
  <si>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</si>
  <si>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</si>
  <si>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</si>
  <si>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</si>
  <si>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</si>
  <si>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</si>
  <si>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</si>
  <si>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</si>
  <si>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</si>
  <si>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</si>
  <si>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</si>
  <si>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</si>
  <si>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</si>
  <si>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</si>
  <si>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</si>
  <si>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</si>
  <si>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</si>
  <si>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</si>
  <si>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</si>
  <si>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</si>
  <si>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</si>
  <si>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</si>
  <si>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</si>
  <si>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</si>
  <si>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</si>
  <si>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</si>
  <si>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</si>
  <si>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</si>
  <si>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</si>
  <si>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</si>
  <si>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</si>
  <si>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</si>
  <si>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</si>
  <si>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</si>
  <si>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</si>
  <si>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</si>
  <si>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</si>
  <si>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</si>
  <si>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</si>
  <si>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</si>
  <si>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</si>
  <si>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</si>
  <si>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</si>
  <si>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</si>
  <si>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</si>
  <si>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</si>
  <si>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</si>
  <si>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</si>
  <si>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</si>
  <si>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</si>
  <si>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</si>
  <si>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</si>
  <si>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</si>
  <si>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</si>
  <si>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</si>
  <si>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</si>
  <si>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</si>
  <si>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</si>
  <si>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</si>
  <si>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</si>
  <si>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</si>
  <si>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</si>
  <si>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</si>
  <si>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</si>
  <si>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</si>
  <si>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</si>
  <si>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</si>
  <si>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</si>
  <si>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</si>
  <si>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</si>
  <si>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</si>
  <si>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</si>
  <si>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</si>
  <si>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</si>
  <si>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</si>
  <si>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</si>
  <si>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</si>
  <si>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</si>
  <si>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</si>
  <si>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</si>
  <si>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</si>
  <si>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</si>
  <si>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</si>
  <si>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</si>
  <si>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</si>
  <si>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</si>
  <si>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</si>
  <si>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</si>
  <si>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</si>
  <si>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</si>
  <si>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</si>
  <si>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</si>
  <si>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</si>
  <si>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</si>
  <si>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</si>
  <si>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</si>
  <si>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</si>
  <si>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</si>
  <si>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</si>
  <si>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</si>
  <si>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</si>
  <si>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</si>
  <si>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</si>
  <si>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</si>
  <si>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</si>
  <si>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</si>
  <si>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</si>
  <si>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</si>
  <si>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</si>
  <si>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</si>
  <si>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</si>
  <si>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</si>
  <si>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</si>
  <si>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</si>
  <si>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</si>
  <si>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</si>
  <si>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</si>
  <si>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</si>
  <si>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</si>
  <si>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</si>
  <si>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</si>
  <si>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</si>
  <si>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</si>
  <si>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</si>
  <si>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</si>
  <si>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</si>
  <si>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</si>
  <si>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</si>
  <si>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</si>
  <si>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</si>
  <si>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</si>
  <si>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</si>
  <si>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</si>
  <si>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</si>
  <si>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</si>
  <si>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</si>
  <si>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</si>
  <si>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</si>
  <si>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</si>
  <si>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</si>
  <si>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</si>
  <si>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</si>
  <si>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</si>
  <si>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</si>
  <si>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</si>
  <si>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</si>
  <si>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</si>
  <si>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</si>
  <si>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</si>
  <si>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</si>
  <si>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</si>
  <si>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</si>
  <si>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</si>
  <si>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</si>
  <si>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</si>
  <si>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</si>
  <si>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</si>
  <si>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</si>
  <si>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</si>
  <si>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</si>
  <si>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</si>
  <si>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</si>
  <si>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</si>
  <si>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</si>
  <si>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</si>
  <si>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</si>
  <si>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</si>
  <si>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</si>
  <si>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</si>
  <si>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</si>
  <si>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</si>
  <si>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</si>
  <si>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</si>
  <si>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</si>
  <si>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</si>
  <si>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</si>
  <si>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</si>
  <si>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</si>
  <si>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</si>
  <si>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</si>
  <si>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</si>
  <si>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</si>
  <si>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</si>
  <si>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</si>
  <si>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</si>
  <si>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</si>
  <si>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</si>
  <si>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</si>
  <si>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</si>
  <si>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</si>
  <si>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</si>
  <si>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</si>
  <si>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</si>
  <si>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</si>
  <si>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</si>
  <si>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</si>
  <si>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</si>
  <si>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</si>
  <si>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</si>
  <si>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</si>
  <si>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</si>
  <si>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</si>
  <si>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</si>
  <si>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</si>
  <si>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</si>
  <si>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</si>
  <si>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</si>
  <si>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</si>
  <si>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</si>
  <si>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</si>
  <si>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</si>
  <si>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</si>
  <si>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</si>
  <si>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</si>
  <si>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</si>
  <si>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</si>
  <si>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</si>
  <si>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</si>
  <si>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</si>
  <si>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</si>
  <si>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</si>
  <si>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</si>
  <si>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</si>
  <si>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</si>
  <si>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</si>
  <si>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</si>
  <si>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</si>
  <si>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</si>
  <si>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</si>
  <si>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</si>
  <si>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</si>
  <si>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</si>
  <si>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</si>
  <si>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</si>
  <si>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</si>
  <si>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</si>
  <si>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</si>
  <si>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</si>
  <si>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</si>
  <si>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</si>
  <si>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</si>
  <si>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</si>
  <si>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</si>
  <si>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</si>
  <si>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</si>
  <si>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</si>
  <si>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</si>
  <si>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</si>
  <si>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</si>
  <si>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</si>
  <si>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</si>
  <si>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</si>
  <si>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</si>
  <si>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</si>
  <si>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</si>
  <si>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</si>
  <si>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</si>
  <si>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</si>
  <si>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</si>
  <si>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</si>
  <si>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</si>
  <si>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</si>
  <si>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</si>
  <si>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</si>
  <si>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</si>
  <si>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</si>
  <si>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</si>
  <si>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</si>
  <si>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</si>
  <si>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</si>
  <si>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</si>
  <si>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</si>
  <si>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</si>
  <si>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</si>
  <si>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</si>
  <si>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</si>
  <si>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</si>
  <si>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</si>
  <si>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</si>
  <si>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</si>
  <si>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</si>
  <si>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</si>
  <si>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</si>
  <si>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</si>
  <si>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</si>
  <si>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</si>
  <si>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</si>
  <si>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</si>
  <si>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</si>
  <si>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</si>
  <si>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</si>
  <si>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</si>
  <si>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</si>
  <si>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</si>
  <si>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</si>
  <si>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</si>
  <si>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</si>
  <si>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</si>
  <si>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</si>
  <si>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</si>
  <si>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</si>
  <si>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</si>
  <si>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</si>
  <si>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</si>
  <si>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</si>
  <si>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</si>
  <si>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</si>
  <si>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</si>
  <si>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</si>
  <si>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</si>
  <si>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</si>
  <si>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</si>
  <si>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</si>
  <si>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</si>
  <si>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</si>
  <si>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</si>
  <si>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</si>
  <si>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</si>
  <si>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</si>
  <si>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</si>
  <si>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</si>
  <si>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</si>
  <si>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</si>
  <si>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</si>
  <si>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</si>
  <si>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</si>
  <si>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</si>
  <si>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</si>
  <si>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</si>
  <si>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</si>
  <si>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</si>
  <si>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</si>
  <si>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</si>
  <si>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</si>
  <si>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</si>
  <si>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</si>
  <si>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</si>
  <si>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</si>
  <si>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</si>
  <si>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</si>
  <si>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</si>
  <si>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</si>
  <si>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</si>
  <si>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</si>
  <si>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</si>
  <si>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</si>
  <si>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</si>
  <si>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</si>
  <si>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</si>
  <si>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</si>
  <si>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</si>
  <si>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</si>
  <si>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</si>
  <si>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</si>
  <si>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</si>
  <si>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</si>
  <si>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</si>
  <si>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</si>
  <si>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</si>
  <si>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</si>
  <si>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</si>
  <si>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</si>
  <si>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</si>
  <si>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</si>
  <si>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</si>
  <si>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</si>
  <si>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</si>
  <si>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</si>
  <si>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</si>
  <si>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</si>
  <si>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</si>
  <si>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</si>
  <si>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</si>
  <si>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</si>
  <si>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</si>
  <si>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</si>
  <si>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</si>
  <si>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</si>
  <si>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</si>
  <si>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</si>
  <si>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</si>
  <si>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</si>
  <si>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</si>
  <si>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</si>
  <si>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</si>
  <si>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</si>
  <si>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</si>
  <si>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</si>
  <si>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</si>
  <si>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</si>
  <si>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</si>
  <si>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</si>
  <si>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</si>
  <si>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</si>
  <si>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</si>
  <si>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</si>
  <si>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</si>
  <si>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</si>
  <si>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</si>
  <si>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</si>
  <si>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</si>
  <si>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</si>
  <si>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</si>
  <si>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</si>
  <si>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</si>
  <si>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</si>
  <si>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</si>
  <si>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</si>
  <si>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</si>
  <si>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</si>
  <si>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</si>
  <si>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</si>
  <si>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</si>
  <si>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</si>
  <si>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</si>
  <si>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</si>
  <si>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</si>
  <si>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</si>
  <si>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</si>
  <si>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</si>
  <si>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</si>
  <si>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</si>
  <si>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</si>
  <si>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</si>
  <si>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</si>
  <si>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</si>
  <si>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</si>
  <si>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</si>
  <si>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</si>
  <si>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</si>
  <si>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</si>
  <si>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</si>
  <si>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</si>
  <si>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</si>
  <si>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</si>
  <si>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</si>
  <si>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</si>
  <si>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</si>
  <si>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</si>
  <si>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</si>
  <si>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</si>
  <si>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</si>
  <si>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</si>
  <si>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</si>
  <si>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</si>
  <si>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</si>
  <si>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</si>
  <si>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</si>
  <si>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</si>
  <si>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</si>
  <si>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</si>
  <si>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</si>
  <si>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</si>
  <si>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</si>
  <si>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</si>
  <si>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</si>
  <si>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</si>
  <si>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</si>
  <si>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</si>
  <si>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</si>
  <si>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</si>
  <si>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</si>
  <si>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</si>
  <si>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</si>
  <si>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</si>
  <si>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</si>
  <si>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</si>
  <si>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</si>
  <si>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</si>
  <si>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</si>
  <si>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</si>
  <si>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</si>
  <si>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</si>
  <si>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</si>
  <si>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</si>
  <si>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</si>
  <si>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</si>
  <si>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</si>
  <si>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</si>
  <si>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</si>
  <si>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</si>
  <si>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</si>
  <si>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</si>
  <si>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</si>
  <si>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</si>
  <si>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</si>
  <si>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</si>
  <si>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</si>
  <si>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</si>
  <si>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</si>
  <si>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</si>
  <si>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</si>
  <si>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</si>
  <si>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</si>
  <si>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</si>
  <si>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</si>
  <si>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</si>
  <si>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</si>
  <si>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</si>
  <si>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</si>
  <si>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</si>
  <si>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</si>
  <si>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</si>
  <si>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</si>
  <si>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</si>
  <si>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</si>
  <si>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</si>
  <si>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</si>
  <si>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</si>
  <si>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</si>
  <si>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</si>
  <si>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</si>
  <si>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</si>
  <si>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</si>
  <si>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</si>
  <si>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</si>
  <si>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</si>
  <si>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</si>
  <si>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</si>
  <si>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</si>
  <si>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</si>
  <si>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</si>
  <si>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</si>
  <si>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</si>
  <si>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</si>
  <si>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</si>
  <si>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</si>
  <si>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</si>
  <si>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</si>
  <si>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</si>
  <si>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</si>
  <si>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</si>
  <si>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</si>
  <si>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</si>
  <si>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</si>
  <si>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</si>
  <si>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</si>
  <si>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</si>
  <si>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</si>
  <si>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</si>
  <si>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</si>
  <si>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</si>
  <si>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</si>
  <si>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</si>
  <si>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</si>
  <si>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</si>
  <si>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</si>
  <si>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</si>
  <si>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</si>
  <si>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</si>
  <si>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</si>
  <si>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</si>
  <si>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</si>
  <si>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</si>
  <si>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</si>
  <si>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</si>
  <si>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</si>
  <si>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</si>
  <si>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</si>
  <si>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</si>
  <si>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</si>
  <si>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</si>
  <si>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</si>
  <si>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</si>
  <si>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</si>
  <si>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</si>
  <si>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</si>
  <si>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</si>
  <si>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</si>
  <si>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</si>
  <si>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</si>
  <si>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</si>
  <si>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</si>
  <si>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</si>
  <si>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</si>
  <si>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</si>
  <si>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</si>
  <si>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</si>
  <si>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</si>
  <si>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</si>
  <si>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</si>
  <si>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</si>
  <si>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</si>
  <si>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</si>
  <si>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</si>
  <si>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</si>
  <si>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</si>
  <si>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</si>
  <si>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</si>
  <si>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</si>
  <si>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</si>
  <si>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</si>
  <si>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</si>
  <si>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</si>
  <si>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</si>
  <si>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</si>
  <si>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</si>
  <si>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</si>
  <si>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</si>
  <si>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</si>
  <si>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</si>
  <si>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</si>
  <si>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</si>
  <si>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</si>
  <si>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</si>
  <si>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</si>
  <si>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</si>
  <si>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</si>
  <si>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</si>
  <si>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</si>
  <si>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</si>
  <si>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</si>
  <si>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</si>
  <si>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</si>
  <si>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</si>
  <si>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</si>
  <si>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</si>
  <si>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</si>
  <si>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</si>
  <si>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</si>
  <si>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</si>
  <si>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</si>
  <si>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</si>
  <si>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</si>
  <si>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</si>
  <si>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</si>
  <si>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</si>
  <si>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</si>
  <si>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</si>
  <si>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</si>
  <si>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</si>
  <si>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</si>
  <si>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</si>
  <si>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</si>
  <si>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</si>
  <si>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</si>
  <si>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</si>
  <si>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</si>
  <si>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</si>
  <si>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</si>
  <si>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</si>
  <si>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</si>
  <si>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</si>
  <si>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</si>
  <si>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</si>
  <si>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</si>
  <si>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</si>
  <si>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</si>
  <si>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</si>
  <si>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</si>
  <si>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</si>
  <si>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</si>
  <si>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</si>
  <si>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</si>
  <si>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</si>
  <si>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</si>
  <si>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</si>
  <si>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</si>
  <si>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</si>
  <si>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</si>
  <si>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</si>
  <si>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</si>
  <si>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</si>
  <si>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</si>
  <si>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</si>
  <si>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</si>
  <si>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</si>
  <si>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</si>
  <si>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</si>
  <si>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</si>
  <si>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</si>
  <si>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</si>
  <si>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</si>
  <si>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</si>
  <si>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</si>
  <si>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</si>
  <si>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</si>
  <si>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</si>
  <si>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</si>
  <si>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</si>
  <si>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</si>
  <si>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</si>
  <si>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</si>
  <si>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</si>
  <si>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</si>
  <si>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</si>
  <si>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</si>
  <si>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</si>
  <si>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</si>
  <si>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</si>
  <si>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</si>
  <si>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</si>
  <si>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</si>
  <si>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</si>
  <si>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</si>
  <si>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</si>
  <si>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</si>
  <si>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</si>
  <si>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</si>
  <si>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</si>
  <si>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</si>
  <si>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</si>
  <si>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</si>
  <si>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</si>
  <si>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</si>
  <si>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</si>
  <si>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</si>
  <si>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</si>
  <si>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</si>
  <si>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</si>
  <si>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</si>
  <si>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</si>
  <si>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</si>
  <si>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</si>
  <si>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</si>
  <si>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</si>
  <si>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</si>
  <si>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</si>
  <si>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</si>
  <si>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</si>
  <si>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</si>
  <si>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</si>
  <si>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</si>
  <si>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</si>
  <si>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</si>
  <si>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</si>
  <si>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</si>
  <si>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</si>
  <si>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</si>
  <si>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</si>
  <si>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</si>
  <si>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</si>
  <si>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</si>
  <si>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</si>
  <si>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</si>
  <si>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</si>
  <si>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</si>
  <si>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</si>
  <si>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</si>
  <si>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</si>
  <si>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</si>
  <si>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</si>
  <si>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</si>
  <si>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</si>
  <si>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</si>
  <si>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</si>
  <si>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</si>
  <si>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</si>
  <si>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</si>
  <si>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</si>
  <si>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</si>
  <si>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</si>
  <si>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</si>
  <si>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</si>
  <si>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</si>
  <si>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</si>
  <si>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</si>
  <si>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</si>
  <si>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</si>
  <si>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</si>
  <si>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</si>
  <si>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</si>
  <si>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</si>
  <si>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</si>
  <si>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</si>
  <si>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</si>
  <si>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</si>
  <si>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</si>
  <si>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</si>
  <si>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</si>
  <si>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</si>
  <si>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</si>
  <si>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</si>
  <si>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</si>
  <si>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</si>
  <si>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</si>
  <si>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</si>
  <si>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</si>
  <si>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</si>
  <si>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</si>
  <si>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</si>
  <si>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</si>
  <si>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</si>
  <si>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</si>
  <si>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</si>
  <si>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</si>
  <si>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</si>
  <si>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</si>
  <si>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</si>
  <si>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</si>
  <si>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</si>
  <si>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</si>
  <si>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</si>
  <si>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</si>
  <si>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</si>
  <si>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</si>
  <si>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</si>
  <si>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</si>
  <si>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</si>
  <si>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</si>
  <si>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</si>
  <si>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</si>
  <si>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</si>
  <si>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</si>
  <si>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</si>
  <si>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</si>
  <si>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</si>
  <si>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</si>
  <si>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</si>
  <si>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</si>
  <si>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</si>
  <si>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</si>
  <si>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</si>
  <si>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</si>
  <si>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</si>
  <si>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</si>
  <si>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</si>
  <si>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</si>
  <si>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</si>
  <si>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</si>
  <si>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</si>
  <si>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</si>
  <si>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</si>
  <si>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</si>
  <si>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</si>
  <si>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</si>
  <si>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</si>
  <si>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</si>
  <si>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</si>
  <si>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</si>
  <si>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</si>
  <si>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</si>
  <si>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</si>
  <si>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</si>
  <si>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</si>
  <si>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</si>
  <si>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</si>
  <si>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</si>
  <si>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</si>
  <si>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</si>
  <si>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</si>
  <si>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</si>
  <si>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</si>
  <si>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</si>
  <si>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</si>
  <si>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</si>
  <si>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</si>
  <si>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</si>
  <si>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</si>
  <si>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</si>
  <si>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</si>
  <si>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</si>
  <si>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</si>
  <si>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</si>
  <si>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</si>
  <si>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</si>
  <si>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</si>
  <si>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</si>
  <si>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</si>
  <si>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</si>
  <si>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</si>
  <si>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</si>
  <si>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</si>
  <si>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</si>
  <si>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</si>
  <si>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</si>
  <si>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</si>
  <si>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</si>
  <si>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</si>
  <si>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</si>
  <si>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</si>
  <si>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</si>
  <si>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</si>
  <si>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</si>
  <si>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</si>
  <si>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</si>
  <si>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</si>
  <si>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</si>
  <si>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</si>
  <si>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</si>
  <si>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</si>
  <si>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</si>
  <si>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</si>
  <si>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</si>
  <si>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</si>
  <si>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</si>
  <si>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</si>
  <si>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</si>
  <si>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</si>
  <si>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</si>
  <si>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</si>
  <si>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</si>
  <si>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</si>
  <si>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</si>
  <si>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</si>
  <si>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</si>
  <si>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</si>
  <si>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</si>
  <si>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</si>
  <si>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</si>
  <si>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</si>
  <si>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</si>
  <si>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</si>
  <si>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</si>
  <si>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</si>
  <si>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</si>
  <si>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</si>
  <si>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</si>
  <si>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</si>
  <si>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</si>
  <si>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</si>
  <si>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</si>
  <si>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</si>
  <si>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</si>
  <si>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</si>
  <si>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</si>
  <si>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</si>
  <si>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</si>
  <si>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</si>
  <si>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</si>
  <si>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</si>
  <si>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</si>
  <si>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</si>
  <si>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</si>
  <si>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</si>
  <si>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</si>
  <si>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</si>
  <si>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</si>
  <si>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</si>
  <si>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</si>
  <si>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</si>
  <si>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</si>
  <si>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</si>
  <si>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</si>
  <si>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</si>
  <si>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</si>
  <si>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</si>
  <si>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</si>
  <si>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</si>
  <si>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</si>
  <si>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</si>
  <si>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</si>
  <si>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</si>
  <si>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</si>
  <si>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</si>
  <si>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</si>
  <si>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</si>
  <si>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</si>
  <si>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</si>
  <si>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</si>
  <si>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</si>
  <si>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</si>
  <si>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</si>
  <si>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</si>
  <si>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</si>
  <si>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</si>
  <si>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</si>
  <si>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</si>
  <si>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</si>
  <si>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</si>
  <si>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</si>
  <si>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</si>
  <si>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</si>
  <si>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</si>
  <si>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</si>
  <si>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</si>
  <si>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</si>
  <si>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</si>
  <si>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</si>
  <si>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</si>
  <si>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</si>
  <si>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</si>
  <si>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</si>
  <si>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</si>
  <si>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</si>
  <si>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</si>
  <si>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</si>
  <si>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</si>
  <si>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</si>
  <si>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</si>
  <si>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</si>
  <si>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</si>
  <si>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</si>
  <si>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</si>
  <si>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</si>
  <si>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</si>
  <si>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</si>
  <si>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</si>
  <si>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</si>
  <si>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</si>
  <si>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</si>
  <si>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</si>
  <si>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</si>
  <si>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</si>
  <si>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</si>
  <si>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</si>
  <si>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</si>
  <si>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</si>
  <si>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</si>
  <si>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</si>
  <si>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</si>
  <si>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</si>
  <si>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</si>
  <si>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</si>
  <si>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</si>
  <si>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</si>
  <si>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</si>
  <si>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</si>
  <si>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</si>
  <si>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</si>
  <si>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</si>
  <si>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</si>
  <si>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</si>
  <si>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</si>
  <si>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</si>
  <si>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</si>
  <si>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</si>
  <si>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</si>
  <si>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</si>
  <si>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</si>
  <si>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</si>
  <si>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</si>
  <si>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</si>
  <si>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</si>
  <si>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</si>
  <si>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</si>
  <si>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</si>
  <si>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</si>
  <si>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</si>
  <si>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</si>
  <si>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</si>
  <si>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</si>
  <si>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</si>
  <si>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</si>
  <si>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</si>
  <si>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</si>
  <si>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</si>
  <si>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</si>
  <si>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</si>
  <si>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</si>
  <si>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</si>
  <si>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</si>
  <si>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</si>
  <si>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</si>
  <si>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</si>
  <si>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</si>
  <si>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</si>
  <si>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</si>
  <si>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</si>
  <si>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</si>
  <si>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</si>
  <si>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</si>
  <si>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</si>
  <si>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</si>
  <si>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</si>
  <si>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</si>
  <si>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</si>
  <si>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</si>
  <si>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</si>
  <si>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</si>
  <si>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</si>
  <si>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</si>
  <si>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</si>
  <si>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</si>
  <si>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</si>
  <si>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</si>
  <si>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</si>
  <si>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</si>
  <si>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</si>
  <si>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</si>
  <si>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</si>
  <si>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</si>
  <si>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</si>
  <si>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</si>
  <si>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</si>
  <si>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</si>
  <si>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</si>
  <si>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</si>
  <si>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</si>
  <si>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</si>
  <si>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</si>
  <si>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</si>
  <si>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</si>
  <si>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</si>
  <si>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</si>
  <si>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</si>
  <si>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</si>
  <si>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</si>
  <si>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</si>
  <si>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</si>
  <si>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</si>
  <si>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</si>
  <si>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</si>
  <si>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</si>
  <si>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</si>
  <si>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</si>
  <si>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</si>
  <si>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</si>
  <si>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</si>
  <si>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</si>
  <si>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</si>
  <si>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</si>
  <si>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</si>
  <si>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</si>
  <si>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</si>
  <si>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</si>
  <si>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</si>
  <si>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</si>
  <si>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</si>
  <si>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</si>
  <si>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</si>
  <si>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</si>
  <si>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</si>
  <si>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</si>
  <si>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</si>
  <si>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</si>
  <si>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</si>
  <si>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</si>
  <si>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</si>
  <si>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</si>
  <si>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</si>
  <si>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</si>
  <si>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</si>
  <si>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</si>
  <si>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</si>
  <si>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</si>
  <si>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</si>
  <si>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</si>
  <si>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</si>
  <si>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</si>
  <si>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</si>
  <si>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</si>
  <si>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</si>
  <si>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</si>
  <si>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</si>
  <si>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</si>
  <si>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</si>
  <si>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</si>
  <si>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</si>
  <si>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</si>
  <si>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</si>
  <si>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</si>
  <si>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</si>
  <si>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</si>
  <si>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</si>
  <si>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</si>
  <si>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</si>
  <si>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</si>
  <si>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</si>
  <si>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</si>
  <si>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</si>
  <si>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</si>
  <si>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</si>
  <si>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</si>
  <si>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</si>
  <si>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</si>
  <si>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</si>
  <si>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</si>
  <si>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</si>
  <si>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</si>
  <si>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</si>
  <si>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</si>
  <si>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</si>
  <si>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</si>
  <si>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</si>
  <si>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</si>
  <si>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</si>
  <si>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</si>
  <si>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</si>
  <si>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</si>
  <si>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</si>
  <si>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</si>
  <si>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</si>
  <si>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</si>
  <si>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</si>
  <si>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</si>
  <si>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</si>
  <si>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</si>
  <si>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</si>
  <si>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</si>
  <si>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</si>
  <si>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</si>
  <si>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</si>
  <si>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</si>
  <si>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</si>
  <si>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</si>
  <si>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</si>
  <si>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</si>
  <si>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</si>
  <si>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</si>
  <si>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</si>
  <si>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</si>
  <si>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</si>
  <si>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</si>
  <si>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</si>
  <si>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</si>
  <si>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</si>
  <si>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</si>
  <si>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</si>
  <si>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</si>
  <si>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</si>
  <si>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</si>
  <si>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</si>
  <si>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</si>
  <si>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</si>
  <si>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</si>
  <si>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</si>
  <si>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</si>
  <si>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</si>
  <si>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</si>
  <si>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</si>
  <si>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</si>
  <si>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</si>
  <si>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</si>
  <si>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</si>
  <si>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</si>
  <si>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</si>
  <si>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</si>
  <si>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</si>
  <si>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</si>
  <si>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</si>
  <si>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</si>
  <si>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</si>
  <si>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</si>
  <si>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</si>
  <si>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</si>
  <si>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</si>
  <si>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</si>
  <si>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</si>
  <si>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</si>
  <si>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</si>
  <si>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</si>
  <si>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</si>
  <si>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</si>
  <si>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</si>
  <si>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</si>
  <si>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</si>
  <si>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</si>
  <si>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</si>
  <si>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</si>
  <si>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</si>
  <si>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</si>
  <si>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</si>
  <si>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</si>
  <si>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</si>
  <si>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</si>
  <si>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</si>
  <si>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</si>
  <si>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</si>
  <si>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</si>
  <si>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</si>
  <si>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</si>
  <si>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</si>
  <si>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</si>
  <si>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</si>
  <si>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</si>
  <si>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</si>
  <si>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</si>
  <si>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</si>
  <si>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</si>
  <si>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</si>
  <si>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</si>
  <si>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</si>
  <si>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</si>
  <si>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</si>
  <si>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</si>
  <si>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</si>
  <si>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</si>
  <si>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</si>
  <si>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</si>
  <si>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</si>
  <si>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</si>
  <si>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</si>
  <si>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</si>
  <si>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</si>
  <si>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</si>
  <si>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</si>
  <si>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</si>
  <si>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</si>
  <si>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</si>
  <si>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</si>
  <si>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</si>
  <si>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</si>
  <si>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</si>
  <si>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</si>
  <si>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</si>
  <si>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</si>
  <si>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</si>
  <si>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</si>
  <si>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</si>
  <si>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</si>
  <si>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</si>
  <si>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</si>
  <si>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</si>
  <si>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</si>
  <si>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</si>
  <si>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</si>
  <si>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</si>
  <si>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</si>
  <si>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</si>
  <si>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</si>
  <si>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</si>
  <si>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</si>
  <si>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</si>
  <si>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</si>
  <si>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</si>
  <si>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</si>
  <si>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</si>
  <si>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</si>
  <si>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</si>
  <si>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</si>
  <si>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</si>
  <si>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</si>
  <si>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</si>
  <si>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</si>
  <si>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</si>
  <si>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</si>
  <si>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</si>
  <si>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</si>
  <si>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</si>
  <si>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</si>
  <si>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</si>
  <si>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</si>
  <si>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</si>
  <si>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</si>
  <si>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</si>
  <si>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</si>
  <si>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</si>
  <si>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</si>
  <si>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</si>
  <si>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</si>
  <si>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</si>
  <si>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</si>
  <si>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</si>
  <si>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</si>
  <si>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</si>
  <si>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</si>
  <si>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</si>
  <si>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</si>
  <si>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</si>
  <si>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</si>
  <si>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</si>
  <si>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</si>
  <si>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</si>
  <si>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</si>
  <si>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</si>
  <si>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</si>
  <si>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</si>
  <si>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</si>
  <si>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</si>
  <si>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</si>
  <si>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</si>
  <si>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</si>
  <si>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</si>
  <si>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</si>
  <si>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</si>
  <si>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</si>
  <si>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</si>
  <si>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</si>
  <si>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</si>
  <si>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</si>
  <si>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</si>
  <si>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</si>
  <si>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</si>
  <si>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</si>
  <si>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</si>
  <si>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</si>
  <si>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</si>
  <si>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</si>
  <si>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</si>
  <si>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</si>
  <si>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</si>
  <si>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</si>
  <si>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</si>
  <si>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</si>
  <si>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</si>
  <si>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</si>
  <si>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</si>
  <si>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</si>
  <si>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</si>
  <si>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</si>
  <si>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</si>
  <si>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</si>
  <si>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</si>
  <si>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</si>
  <si>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</si>
  <si>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</si>
  <si>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</si>
  <si>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</si>
  <si>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</si>
  <si>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</si>
  <si>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</si>
  <si>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</si>
  <si>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</si>
  <si>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</si>
  <si>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</si>
  <si>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</si>
  <si>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</si>
  <si>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</si>
  <si>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</si>
  <si>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</si>
  <si>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</si>
  <si>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</si>
  <si>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</si>
  <si>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</si>
  <si>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</si>
  <si>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</si>
  <si>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</si>
  <si>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</si>
  <si>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</si>
  <si>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</si>
  <si>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</si>
  <si>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</si>
  <si>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</si>
  <si>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</si>
  <si>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</si>
  <si>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</si>
  <si>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</si>
  <si>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</si>
  <si>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</si>
  <si>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</si>
  <si>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</si>
  <si>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</si>
  <si>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</si>
  <si>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</si>
  <si>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</si>
  <si>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</si>
  <si>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</si>
  <si>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</si>
  <si>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</si>
  <si>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</si>
  <si>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</si>
  <si>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</si>
  <si>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</si>
  <si>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</si>
  <si>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</si>
  <si>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</si>
  <si>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</si>
  <si>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</si>
  <si>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</si>
  <si>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</si>
  <si>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</si>
  <si>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</si>
  <si>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</si>
  <si>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</si>
  <si>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</si>
  <si>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</si>
  <si>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</si>
  <si>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</si>
  <si>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</si>
  <si>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</si>
  <si>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</si>
  <si>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</si>
  <si>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</si>
  <si>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</si>
  <si>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</si>
  <si>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</si>
  <si>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</si>
  <si>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</si>
  <si>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</si>
  <si>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</si>
  <si>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</si>
  <si>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</si>
  <si>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</si>
  <si>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</si>
  <si>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</si>
  <si>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</si>
  <si>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</si>
  <si>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</si>
  <si>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</si>
  <si>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</si>
  <si>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</si>
  <si>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</si>
  <si>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</si>
  <si>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</si>
  <si>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</si>
  <si>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</si>
  <si>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</si>
  <si>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</si>
  <si>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</si>
  <si>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</si>
  <si>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</si>
  <si>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</si>
  <si>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</si>
  <si>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</si>
  <si>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</si>
  <si>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</si>
  <si>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</si>
  <si>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</si>
  <si>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</si>
  <si>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</si>
  <si>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</si>
  <si>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</si>
  <si>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</si>
  <si>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</si>
  <si>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</si>
  <si>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</si>
  <si>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</si>
  <si>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</si>
  <si>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</si>
  <si>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</si>
  <si>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</si>
  <si>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</si>
  <si>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</si>
  <si>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</si>
  <si>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</si>
  <si>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</si>
  <si>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</si>
  <si>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</si>
  <si>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</si>
  <si>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</si>
  <si>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</si>
  <si>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</si>
  <si>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</si>
  <si>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</si>
  <si>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</si>
  <si>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</si>
  <si>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</si>
  <si>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</si>
  <si>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</si>
  <si>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</si>
  <si>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</si>
  <si>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</si>
  <si>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</si>
  <si>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</si>
  <si>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</si>
  <si>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</si>
  <si>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</si>
  <si>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</si>
  <si>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</si>
  <si>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</si>
  <si>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</si>
  <si>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</si>
  <si>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</si>
  <si>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</si>
  <si>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</si>
  <si>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</si>
  <si>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</si>
  <si>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</si>
  <si>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</si>
  <si>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</si>
  <si>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</si>
  <si>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</si>
  <si>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</si>
  <si>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</si>
  <si>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</si>
  <si>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</si>
  <si>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</si>
  <si>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</si>
  <si>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</si>
  <si>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</si>
  <si>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</si>
  <si>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</si>
  <si>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</si>
  <si>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</si>
  <si>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</si>
  <si>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</si>
  <si>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</si>
  <si>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</si>
  <si>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</si>
  <si>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</si>
  <si>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</si>
  <si>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</si>
  <si>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</si>
  <si>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</si>
  <si>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</si>
  <si>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</si>
  <si>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</si>
  <si>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</si>
  <si>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</si>
  <si>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</si>
  <si>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</si>
  <si>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</si>
  <si>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</si>
  <si>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</si>
  <si>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</si>
  <si>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</si>
  <si>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</si>
  <si>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</si>
  <si>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</si>
  <si>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</si>
  <si>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</si>
  <si>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</si>
  <si>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</si>
  <si>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</si>
  <si>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</si>
  <si>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</si>
  <si>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</si>
  <si>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</si>
  <si>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</si>
  <si>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</si>
  <si>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</si>
  <si>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</si>
  <si>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</si>
  <si>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</si>
  <si>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</si>
  <si>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</si>
  <si>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</si>
  <si>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</si>
  <si>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</si>
  <si>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</si>
  <si>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</si>
  <si>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</si>
  <si>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</si>
  <si>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</si>
  <si>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</si>
  <si>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</si>
  <si>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</si>
  <si>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</si>
  <si>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</si>
  <si>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</si>
  <si>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</si>
  <si>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</si>
  <si>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</si>
  <si>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</si>
  <si>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</si>
  <si>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</si>
  <si>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</si>
  <si>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</si>
  <si>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</si>
  <si>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</si>
  <si>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</si>
  <si>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</si>
  <si>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</si>
  <si>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</si>
  <si>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</si>
  <si>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</si>
  <si>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</si>
  <si>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</si>
  <si>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</si>
  <si>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</si>
  <si>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</si>
  <si>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</si>
  <si>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</si>
  <si>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</si>
  <si>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</si>
  <si>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</si>
  <si>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</si>
  <si>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</si>
  <si>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</si>
  <si>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</si>
  <si>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</si>
  <si>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</si>
  <si>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</si>
  <si>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</si>
  <si>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</si>
  <si>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</si>
  <si>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</si>
  <si>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</si>
  <si>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</si>
  <si>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</si>
  <si>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</si>
  <si>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</si>
  <si>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</si>
  <si>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</si>
  <si>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</si>
  <si>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</si>
  <si>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</si>
  <si>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</si>
  <si>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</si>
  <si>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</si>
  <si>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</si>
  <si>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</si>
  <si>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</si>
  <si>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</si>
  <si>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</si>
  <si>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</si>
  <si>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</si>
  <si>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</si>
  <si>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</si>
  <si>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</si>
  <si>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</si>
  <si>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</si>
  <si>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</si>
  <si>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</si>
  <si>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</si>
  <si>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</si>
  <si>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</si>
  <si>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</si>
  <si>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</si>
  <si>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</si>
  <si>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</si>
  <si>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</si>
  <si>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</si>
  <si>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</si>
  <si>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</si>
  <si>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</si>
  <si>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</si>
  <si>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</si>
  <si>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</si>
  <si>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</si>
  <si>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</si>
  <si>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</si>
  <si>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</si>
  <si>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</si>
  <si>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</si>
  <si>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</si>
  <si>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</si>
  <si>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</si>
  <si>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</si>
  <si>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</si>
  <si>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</si>
  <si>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</si>
  <si>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</si>
  <si>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</si>
  <si>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</si>
  <si>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</si>
  <si>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</si>
  <si>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</si>
  <si>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</si>
  <si>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</si>
  <si>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</si>
  <si>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</si>
  <si>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</si>
  <si>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</si>
  <si>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</si>
  <si>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</si>
  <si>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</si>
  <si>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</si>
  <si>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</si>
  <si>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</si>
  <si>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</si>
  <si>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</si>
  <si>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</si>
  <si>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</si>
  <si>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</si>
  <si>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</si>
  <si>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</si>
  <si>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</si>
  <si>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</si>
  <si>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</si>
  <si>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</si>
  <si>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</si>
  <si>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</si>
  <si>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</si>
  <si>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</si>
  <si>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</si>
  <si>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</si>
  <si>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</si>
  <si>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</si>
  <si>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</si>
  <si>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</si>
  <si>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</si>
  <si>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</si>
  <si>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</si>
  <si>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</si>
  <si>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</si>
  <si>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</si>
  <si>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</si>
  <si>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</si>
  <si>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</si>
  <si>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</si>
  <si>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</si>
  <si>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</si>
  <si>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</si>
  <si>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</si>
  <si>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</si>
  <si>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</si>
  <si>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</si>
  <si>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</si>
  <si>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</si>
  <si>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</si>
  <si>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</si>
  <si>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</si>
  <si>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</si>
  <si>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</si>
  <si>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</si>
  <si>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</si>
  <si>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</si>
  <si>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</si>
  <si>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</si>
  <si>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</si>
  <si>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</si>
  <si>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</si>
  <si>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</si>
  <si>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</si>
  <si>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</si>
  <si>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</si>
  <si>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</si>
  <si>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</si>
  <si>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</si>
  <si>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</si>
  <si>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</si>
  <si>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</si>
  <si>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</si>
  <si>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</si>
  <si>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</si>
  <si>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</si>
  <si>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</si>
  <si>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</si>
  <si>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</si>
  <si>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</si>
  <si>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</si>
  <si>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</si>
  <si>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</si>
  <si>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</si>
  <si>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</si>
  <si>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</si>
  <si>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</si>
  <si>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</si>
  <si>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</si>
  <si>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</si>
  <si>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</si>
  <si>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</si>
  <si>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</si>
  <si>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</si>
  <si>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</si>
  <si>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</si>
  <si>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</si>
  <si>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</si>
  <si>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</si>
  <si>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</si>
  <si>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</si>
  <si>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</si>
  <si>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</si>
  <si>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</si>
  <si>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</si>
  <si>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</si>
  <si>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</si>
  <si>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</si>
  <si>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</si>
  <si>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</si>
  <si>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</si>
  <si>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</si>
  <si>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</si>
  <si>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</si>
  <si>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</si>
  <si>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</si>
  <si>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</si>
  <si>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</si>
  <si>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</si>
  <si>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</si>
  <si>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</si>
  <si>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</si>
  <si>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</si>
  <si>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</si>
  <si>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</si>
  <si>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</si>
  <si>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</si>
  <si>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</si>
  <si>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</si>
  <si>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</si>
  <si>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</si>
  <si>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</si>
  <si>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</si>
  <si>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</si>
  <si>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</si>
  <si>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</si>
  <si>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</si>
  <si>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</si>
  <si>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</si>
  <si>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</si>
  <si>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</si>
  <si>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</si>
  <si>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</si>
  <si>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</si>
  <si>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</si>
  <si>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</si>
  <si>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</si>
  <si>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</si>
  <si>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</si>
  <si>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</si>
  <si>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</si>
  <si>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</si>
  <si>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</si>
  <si>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</si>
  <si>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</si>
  <si>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</si>
  <si>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</si>
  <si>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</si>
  <si>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</si>
  <si>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</si>
  <si>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</si>
  <si>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</si>
  <si>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</si>
  <si>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</si>
  <si>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</si>
  <si>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</si>
  <si>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</si>
  <si>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</si>
  <si>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</si>
  <si>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</si>
  <si>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</si>
  <si>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</si>
  <si>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</si>
  <si>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</si>
  <si>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</si>
  <si>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</si>
  <si>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</si>
  <si>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</si>
  <si>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</si>
  <si>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</si>
  <si>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</si>
  <si>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</si>
  <si>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</si>
  <si>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</si>
  <si>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</si>
  <si>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</si>
  <si>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</si>
  <si>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</si>
  <si>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</si>
  <si>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</si>
  <si>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</si>
  <si>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</si>
  <si>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</si>
  <si>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</si>
  <si>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</si>
  <si>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</si>
  <si>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</si>
  <si>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</si>
  <si>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</si>
  <si>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</si>
  <si>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</si>
  <si>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</si>
  <si>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</si>
  <si>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</si>
  <si>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</si>
  <si>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</si>
  <si>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</si>
  <si>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</si>
  <si>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</si>
  <si>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</si>
  <si>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</si>
  <si>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</si>
  <si>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</si>
  <si>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</si>
  <si>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</si>
  <si>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</si>
  <si>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</si>
  <si>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</si>
  <si>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</si>
  <si>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</si>
  <si>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</si>
  <si>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</si>
  <si>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</si>
  <si>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</si>
  <si>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</si>
  <si>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</si>
  <si>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</si>
  <si>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</si>
  <si>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</si>
  <si>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</si>
  <si>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</si>
  <si>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</si>
  <si>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</si>
  <si>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</si>
  <si>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</si>
  <si>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</si>
  <si>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</si>
  <si>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</si>
  <si>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</si>
  <si>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</si>
  <si>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</si>
  <si>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</si>
  <si>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</si>
  <si>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</si>
  <si>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</si>
  <si>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</si>
  <si>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</si>
  <si>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</si>
  <si>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</si>
  <si>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</si>
  <si>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</si>
  <si>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</si>
  <si>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</si>
  <si>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</si>
  <si>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</si>
  <si>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</si>
  <si>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</si>
  <si>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</si>
  <si>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</si>
  <si>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</si>
  <si>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</si>
  <si>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</si>
  <si>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</si>
  <si>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</si>
  <si>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</si>
  <si>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</si>
  <si>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</si>
  <si>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</si>
  <si>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</si>
  <si>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</si>
  <si>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</si>
  <si>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</si>
  <si>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</si>
  <si>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</si>
  <si>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</si>
  <si>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</si>
  <si>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</si>
  <si>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</si>
  <si>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</si>
  <si>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</si>
  <si>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</si>
  <si>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</si>
  <si>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</si>
  <si>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</si>
  <si>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</si>
  <si>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</si>
  <si>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</si>
  <si>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</si>
  <si>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</si>
  <si>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</si>
  <si>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</si>
  <si>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</si>
  <si>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</si>
  <si>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</si>
  <si>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</si>
  <si>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</si>
  <si>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</si>
  <si>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</si>
  <si>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</si>
  <si>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</si>
  <si>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</si>
  <si>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</si>
  <si>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</si>
  <si>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</si>
  <si>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</si>
  <si>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</si>
  <si>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</si>
  <si>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</si>
  <si>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</si>
  <si>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</si>
  <si>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</si>
  <si>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</si>
  <si>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</si>
  <si>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</si>
  <si>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</si>
  <si>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</si>
  <si>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</si>
  <si>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</si>
  <si>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</si>
  <si>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</si>
  <si>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</si>
  <si>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</si>
  <si>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</si>
  <si>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</si>
  <si>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</si>
  <si>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</si>
  <si>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</si>
  <si>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</si>
  <si>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</si>
  <si>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</si>
  <si>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</si>
  <si>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</si>
  <si>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</si>
  <si>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</si>
  <si>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</si>
  <si>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</si>
  <si>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</si>
  <si>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</si>
  <si>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</si>
  <si>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</si>
  <si>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</si>
  <si>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</si>
  <si>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</si>
  <si>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</si>
  <si>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</si>
  <si>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</si>
  <si>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</si>
  <si>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</si>
  <si>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</si>
  <si>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</si>
  <si>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</si>
  <si>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</si>
  <si>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</si>
  <si>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</si>
  <si>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</si>
  <si>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</si>
  <si>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</si>
  <si>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</si>
  <si>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</si>
  <si>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</si>
  <si>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</si>
  <si>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</si>
  <si>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</si>
  <si>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</si>
  <si>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</si>
  <si>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</si>
  <si>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</si>
  <si>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</si>
  <si>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</si>
  <si>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</si>
  <si>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</si>
  <si>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</si>
  <si>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</si>
  <si>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</si>
  <si>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</si>
  <si>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</si>
  <si>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</si>
  <si>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</si>
  <si>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</si>
  <si>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</si>
  <si>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</si>
  <si>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</si>
  <si>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</si>
  <si>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</si>
  <si>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</si>
  <si>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</si>
  <si>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</si>
  <si>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</si>
  <si>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</si>
  <si>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</si>
  <si>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</si>
  <si>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</si>
  <si>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</si>
  <si>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</si>
  <si>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</si>
  <si>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</si>
  <si>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</si>
  <si>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</si>
  <si>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</si>
  <si>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</si>
  <si>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</si>
  <si>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</si>
  <si>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</si>
  <si>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</si>
  <si>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</si>
  <si>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</si>
  <si>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</si>
  <si>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</si>
  <si>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</si>
  <si>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</si>
  <si>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</si>
  <si>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</si>
  <si>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</si>
  <si>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</si>
  <si>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</si>
  <si>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</si>
  <si>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</si>
  <si>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</si>
  <si>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</si>
  <si>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</si>
  <si>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</si>
  <si>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</si>
  <si>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</si>
  <si>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</si>
  <si>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</si>
  <si>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</si>
  <si>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</si>
  <si>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</si>
  <si>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</si>
  <si>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</si>
  <si>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</si>
  <si>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</si>
  <si>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</si>
  <si>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</si>
  <si>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</si>
  <si>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</si>
  <si>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</si>
  <si>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</si>
  <si>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</si>
  <si>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</si>
  <si>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</si>
  <si>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</si>
  <si>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</si>
  <si>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</si>
  <si>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</si>
  <si>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</si>
  <si>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</si>
  <si>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</si>
  <si>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</si>
  <si>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</si>
  <si>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</si>
  <si>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</si>
  <si>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</si>
  <si>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</si>
  <si>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</si>
  <si>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</si>
  <si>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</si>
  <si>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</si>
  <si>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</si>
  <si>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</si>
  <si>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</si>
  <si>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</si>
  <si>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</si>
  <si>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</si>
  <si>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</si>
  <si>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</si>
  <si>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</si>
  <si>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</si>
  <si>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</si>
  <si>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</si>
  <si>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</si>
  <si>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</si>
  <si>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</si>
  <si>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</si>
  <si>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</si>
  <si>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</si>
  <si>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</si>
  <si>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</si>
  <si>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</si>
  <si>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</si>
  <si>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</si>
  <si>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</si>
  <si>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</si>
  <si>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</si>
  <si>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</si>
  <si>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</si>
  <si>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</si>
  <si>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</si>
  <si>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</si>
  <si>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</si>
  <si>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</si>
  <si>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</si>
  <si>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</si>
  <si>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</si>
  <si>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</si>
  <si>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</si>
  <si>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</si>
  <si>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</si>
  <si>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</si>
  <si>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</si>
  <si>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</si>
  <si>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</si>
  <si>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</si>
  <si>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</si>
  <si>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</si>
  <si>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</si>
  <si>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</si>
  <si>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</si>
  <si>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</si>
  <si>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</si>
  <si>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</si>
  <si>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</si>
  <si>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</si>
  <si>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</si>
  <si>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</si>
  <si>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</si>
  <si>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</si>
  <si>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</si>
  <si>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</si>
  <si>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</si>
  <si>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</si>
  <si>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</si>
  <si>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</si>
  <si>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</si>
  <si>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</si>
  <si>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</si>
  <si>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</si>
  <si>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</si>
  <si>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</si>
  <si>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</si>
  <si>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</si>
  <si>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</si>
  <si>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</si>
  <si>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</si>
  <si>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</si>
  <si>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</si>
  <si>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</si>
  <si>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</si>
  <si>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</si>
  <si>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</si>
  <si>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</si>
  <si>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</si>
  <si>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</si>
  <si>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</si>
  <si>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</si>
  <si>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</si>
  <si>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</si>
  <si>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</si>
  <si>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</si>
  <si>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</si>
  <si>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</si>
  <si>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</si>
  <si>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</si>
  <si>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</si>
  <si>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</si>
  <si>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</si>
  <si>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</si>
  <si>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</si>
  <si>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</si>
  <si>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</si>
  <si>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</si>
  <si>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</si>
  <si>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</si>
  <si>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</si>
  <si>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</si>
  <si>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</si>
  <si>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</si>
  <si>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</si>
  <si>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</si>
  <si>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</si>
  <si>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</si>
  <si>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</si>
  <si>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</si>
  <si>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</si>
  <si>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</si>
  <si>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</si>
  <si>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</si>
  <si>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</si>
  <si>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</si>
  <si>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</si>
  <si>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</si>
  <si>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</si>
  <si>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</si>
  <si>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</si>
  <si>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</si>
  <si>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</si>
  <si>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</si>
  <si>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</si>
  <si>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</si>
  <si>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</si>
  <si>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</si>
  <si>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</si>
  <si>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</si>
  <si>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</si>
  <si>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</si>
  <si>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</si>
  <si>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</si>
  <si>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</si>
  <si>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</si>
  <si>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</si>
  <si>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</si>
  <si>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</si>
  <si>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</si>
  <si>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</si>
  <si>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</si>
  <si>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</si>
  <si>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</si>
  <si>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</si>
  <si>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</si>
  <si>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</si>
  <si>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</si>
  <si>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</si>
  <si>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</si>
  <si>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</si>
  <si>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</si>
  <si>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</si>
  <si>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</si>
  <si>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</si>
  <si>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</si>
  <si>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</si>
  <si>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</si>
  <si>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</si>
  <si>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</si>
  <si>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</si>
  <si>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</si>
  <si>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</si>
  <si>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</si>
  <si>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</si>
  <si>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</si>
  <si>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</si>
  <si>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</si>
  <si>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</si>
  <si>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</si>
  <si>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</si>
  <si>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</si>
  <si>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</si>
  <si>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</si>
  <si>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</si>
  <si>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</si>
  <si>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</si>
  <si>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</si>
  <si>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</si>
  <si>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</si>
  <si>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</si>
  <si>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</si>
  <si>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</si>
  <si>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</si>
  <si>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</si>
  <si>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</si>
  <si>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</si>
  <si>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</si>
  <si>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</si>
  <si>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</si>
  <si>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</si>
  <si>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</si>
  <si>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</si>
  <si>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</si>
  <si>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</si>
  <si>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</si>
  <si>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</si>
  <si>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</si>
  <si>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</si>
  <si>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</si>
  <si>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</si>
  <si>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</si>
  <si>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</si>
  <si>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</si>
  <si>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</si>
  <si>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</si>
  <si>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</si>
  <si>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</si>
  <si>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</si>
  <si>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</si>
  <si>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</si>
  <si>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</si>
  <si>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</si>
  <si>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</si>
  <si>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</si>
  <si>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</si>
  <si>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</si>
  <si>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</si>
  <si>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</si>
  <si>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</si>
  <si>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</si>
  <si>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</si>
  <si>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</si>
  <si>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</si>
  <si>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</si>
  <si>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</si>
  <si>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</si>
  <si>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</si>
  <si>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</si>
  <si>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</si>
  <si>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</si>
  <si>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</si>
  <si>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</si>
  <si>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</si>
  <si>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</si>
  <si>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</si>
  <si>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</si>
  <si>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</si>
  <si>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</si>
  <si>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</si>
  <si>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</si>
  <si>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</si>
  <si>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</si>
  <si>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</si>
  <si>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</si>
  <si>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</si>
  <si>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</si>
  <si>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</si>
  <si>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</si>
  <si>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</si>
  <si>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</si>
  <si>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</si>
  <si>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</si>
  <si>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</si>
  <si>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</si>
  <si>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</si>
  <si>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</si>
  <si>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</si>
  <si>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</si>
  <si>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</si>
  <si>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</si>
  <si>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</si>
  <si>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</si>
  <si>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</si>
  <si>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</si>
  <si>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</si>
  <si>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</si>
  <si>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</si>
  <si>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</si>
  <si>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</si>
  <si>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</si>
  <si>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</si>
  <si>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</si>
  <si>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</si>
  <si>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</si>
  <si>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</si>
  <si>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</si>
  <si>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</si>
  <si>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</si>
  <si>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</si>
  <si>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</si>
  <si>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</si>
  <si>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</si>
  <si>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</si>
  <si>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</si>
  <si>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</si>
  <si>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</si>
  <si>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</si>
  <si>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</si>
  <si>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</si>
  <si>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</si>
  <si>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</si>
  <si>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</si>
  <si>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</si>
  <si>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</si>
  <si>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</si>
  <si>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</si>
  <si>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</si>
  <si>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</si>
  <si>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</si>
  <si>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</si>
  <si>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</si>
  <si>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</si>
  <si>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</si>
  <si>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</si>
  <si>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</si>
  <si>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</si>
  <si>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</si>
  <si>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</si>
  <si>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</si>
  <si>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</si>
  <si>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</si>
  <si>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</si>
  <si>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</si>
  <si>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</si>
  <si>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</si>
  <si>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</si>
  <si>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</si>
  <si>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</si>
  <si>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</si>
  <si>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</si>
  <si>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</si>
  <si>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</si>
  <si>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</si>
  <si>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</si>
  <si>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</si>
  <si>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</si>
  <si>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</si>
  <si>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</si>
  <si>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</si>
  <si>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</si>
  <si>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</si>
  <si>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</si>
  <si>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</si>
  <si>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</si>
  <si>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</si>
  <si>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</si>
  <si>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</si>
  <si>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</si>
  <si>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</si>
  <si>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</si>
  <si>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</si>
  <si>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</si>
  <si>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</si>
  <si>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</si>
  <si>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</si>
  <si>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</si>
  <si>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</si>
  <si>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</si>
  <si>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</si>
  <si>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</si>
  <si>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</si>
  <si>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</si>
  <si>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</si>
  <si>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</si>
  <si>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</si>
  <si>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</si>
  <si>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</si>
  <si>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</si>
  <si>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</si>
  <si>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</si>
  <si>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</si>
  <si>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</si>
  <si>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</si>
  <si>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</si>
  <si>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</si>
  <si>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</si>
  <si>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</si>
  <si>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</si>
  <si>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</si>
  <si>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</si>
  <si>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</si>
  <si>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</si>
  <si>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</si>
  <si>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</si>
  <si>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</si>
  <si>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</si>
  <si>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</si>
  <si>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</si>
  <si>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</si>
  <si>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</si>
  <si>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</si>
  <si>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</si>
  <si>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</si>
  <si>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</si>
  <si>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</si>
  <si>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</si>
  <si>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</si>
  <si>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</si>
  <si>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</si>
  <si>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</si>
  <si>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</si>
  <si>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</si>
  <si>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</si>
  <si>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</si>
  <si>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</si>
  <si>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</si>
  <si>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</si>
  <si>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</si>
  <si>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</si>
  <si>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</si>
  <si>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</si>
  <si>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</si>
  <si>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</si>
  <si>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</si>
  <si>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</si>
  <si>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</si>
  <si>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</si>
  <si>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</si>
  <si>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</si>
  <si>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</si>
  <si>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</si>
  <si>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</si>
  <si>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</si>
  <si>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</si>
  <si>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</si>
  <si>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</si>
  <si>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</si>
  <si>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</si>
  <si>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</si>
  <si>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</si>
  <si>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</si>
  <si>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</si>
  <si>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</si>
  <si>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</si>
  <si>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</si>
  <si>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</si>
  <si>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</si>
  <si>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</si>
  <si>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</si>
  <si>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</si>
  <si>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</si>
  <si>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</si>
  <si>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</si>
  <si>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</si>
  <si>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</si>
  <si>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</si>
  <si>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</si>
  <si>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</si>
  <si>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</si>
  <si>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</si>
  <si>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</si>
  <si>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</si>
  <si>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</si>
  <si>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</si>
  <si>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</si>
  <si>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</si>
  <si>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</si>
  <si>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</si>
  <si>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</si>
  <si>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</si>
  <si>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</si>
  <si>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</si>
  <si>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</si>
  <si>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</si>
  <si>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</si>
  <si>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</si>
  <si>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</si>
  <si>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</si>
  <si>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</si>
  <si>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</si>
  <si>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</si>
  <si>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</si>
  <si>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</si>
  <si>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</si>
  <si>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</si>
  <si>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</si>
  <si>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</si>
  <si>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</si>
  <si>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</si>
  <si>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</si>
  <si>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</si>
  <si>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</si>
  <si>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</si>
  <si>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</si>
  <si>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</si>
  <si>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</si>
  <si>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</si>
  <si>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</si>
  <si>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</si>
  <si>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</si>
  <si>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</si>
  <si>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</si>
  <si>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</si>
  <si>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</si>
  <si>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</si>
  <si>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</si>
  <si>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</si>
  <si>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</si>
  <si>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</si>
  <si>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</si>
  <si>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</si>
  <si>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</si>
  <si>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</si>
  <si>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</si>
  <si>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</si>
  <si>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</si>
  <si>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</si>
  <si>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</si>
  <si>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</si>
  <si>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</si>
  <si>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</si>
  <si>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</si>
  <si>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</si>
  <si>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</si>
  <si>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</si>
  <si>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</si>
  <si>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</si>
  <si>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</si>
  <si>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</si>
  <si>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</si>
  <si>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</si>
  <si>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</si>
  <si>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</si>
  <si>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</si>
  <si>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</si>
  <si>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</si>
  <si>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</si>
  <si>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</si>
  <si>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</si>
  <si>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</si>
  <si>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</si>
  <si>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</si>
  <si>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</si>
  <si>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</si>
  <si>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</si>
  <si>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</si>
  <si>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</si>
  <si>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</si>
  <si>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</si>
  <si>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</si>
  <si>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</si>
  <si>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</si>
  <si>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</si>
  <si>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</si>
  <si>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</si>
  <si>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</si>
  <si>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</si>
  <si>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</si>
  <si>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</si>
  <si>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</si>
  <si>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</si>
  <si>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</si>
  <si>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</si>
  <si>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</si>
  <si>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</si>
  <si>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</si>
  <si>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</si>
  <si>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</si>
  <si>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</si>
  <si>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</si>
  <si>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</si>
  <si>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</si>
  <si>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</si>
  <si>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</si>
  <si>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</si>
  <si>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</si>
  <si>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</si>
  <si>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</si>
  <si>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</si>
  <si>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</si>
  <si>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</si>
  <si>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</si>
  <si>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</si>
  <si>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</si>
  <si>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</si>
  <si>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</si>
  <si>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</si>
  <si>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</si>
  <si>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</si>
  <si>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</si>
  <si>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</si>
  <si>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</si>
  <si>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</si>
  <si>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</si>
  <si>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</si>
  <si>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</si>
  <si>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</si>
  <si>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</si>
  <si>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</si>
  <si>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</si>
  <si>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</si>
  <si>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</si>
  <si>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</si>
  <si>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</si>
  <si>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</si>
  <si>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</si>
  <si>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</si>
  <si>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</si>
  <si>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</si>
  <si>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</si>
  <si>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</si>
  <si>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</si>
  <si>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</si>
  <si>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</si>
  <si>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</si>
  <si>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</si>
  <si>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</si>
  <si>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</si>
  <si>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</si>
  <si>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</si>
  <si>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</si>
  <si>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</si>
  <si>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</si>
  <si>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</si>
  <si>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</si>
  <si>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</si>
  <si>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</si>
  <si>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</si>
  <si>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</si>
  <si>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</si>
  <si>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</si>
  <si>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</si>
  <si>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</si>
  <si>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</si>
  <si>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</si>
  <si>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</si>
  <si>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</si>
  <si>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</si>
  <si>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</si>
  <si>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</si>
  <si>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</si>
  <si>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</si>
  <si>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</si>
  <si>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</si>
  <si>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</si>
  <si>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</si>
  <si>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</si>
  <si>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</si>
  <si>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</si>
  <si>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</si>
  <si>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</si>
  <si>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</si>
  <si>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</si>
  <si>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</si>
  <si>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</si>
  <si>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</si>
  <si>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</si>
  <si>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</si>
  <si>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</si>
  <si>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</si>
  <si>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</si>
  <si>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</si>
  <si>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</si>
  <si>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</si>
  <si>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</si>
  <si>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</si>
  <si>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</si>
  <si>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</si>
  <si>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</si>
  <si>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</si>
  <si>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</si>
  <si>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</si>
  <si>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</si>
  <si>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</si>
  <si>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</si>
  <si>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</si>
  <si>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</si>
  <si>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</si>
  <si>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</si>
  <si>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</si>
  <si>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</si>
  <si>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</si>
  <si>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</si>
  <si>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</si>
  <si>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</si>
  <si>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</si>
  <si>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</si>
  <si>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</si>
  <si>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</si>
  <si>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</si>
  <si>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</si>
  <si>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</si>
  <si>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</si>
  <si>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</si>
  <si>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</si>
  <si>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</si>
  <si>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</si>
  <si>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</si>
  <si>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</si>
  <si>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</si>
  <si>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</si>
  <si>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</si>
  <si>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</si>
  <si>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</si>
  <si>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</si>
  <si>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</si>
  <si>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</si>
  <si>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</si>
  <si>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</si>
  <si>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</si>
  <si>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</si>
  <si>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</si>
  <si>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</si>
  <si>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</si>
  <si>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</si>
  <si>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</si>
  <si>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</si>
  <si>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</si>
  <si>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</si>
  <si>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</si>
  <si>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</si>
  <si>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</si>
  <si>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</si>
  <si>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</si>
  <si>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</si>
  <si>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</si>
  <si>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</si>
  <si>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</si>
  <si>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</si>
  <si>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</si>
  <si>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</si>
  <si>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</si>
  <si>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</si>
  <si>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</si>
  <si>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</si>
  <si>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</si>
  <si>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</si>
  <si>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</si>
  <si>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</si>
  <si>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</si>
  <si>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</si>
  <si>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</si>
  <si>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</si>
  <si>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</si>
  <si>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</si>
  <si>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</si>
  <si>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</si>
  <si>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</si>
  <si>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</si>
  <si>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</si>
  <si>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</si>
  <si>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</si>
  <si>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</si>
  <si>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</si>
  <si>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</si>
  <si>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</si>
  <si>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</si>
  <si>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</si>
  <si>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</si>
  <si>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</si>
  <si>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</si>
  <si>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</si>
  <si>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</si>
  <si>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</si>
  <si>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</si>
  <si>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</si>
  <si>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</si>
  <si>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</si>
  <si>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</si>
  <si>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</si>
  <si>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</si>
  <si>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</si>
  <si>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</si>
  <si>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</si>
  <si>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</si>
  <si>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</si>
  <si>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</si>
  <si>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</si>
  <si>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</si>
  <si>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</si>
  <si>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</si>
  <si>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</si>
  <si>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</si>
  <si>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</si>
  <si>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</si>
  <si>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</si>
  <si>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</si>
  <si>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</si>
  <si>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</si>
  <si>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</si>
  <si>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</si>
  <si>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</si>
  <si>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</si>
  <si>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</si>
  <si>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</si>
  <si>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</si>
  <si>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</si>
  <si>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</si>
  <si>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</si>
  <si>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</si>
  <si>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</si>
  <si>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</si>
  <si>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</si>
  <si>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</si>
  <si>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</si>
  <si>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</si>
  <si>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</si>
  <si>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</si>
  <si>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</si>
  <si>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</si>
  <si>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</si>
  <si>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</si>
  <si>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</si>
  <si>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</si>
  <si>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</si>
  <si>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</si>
  <si>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</si>
  <si>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</si>
  <si>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</si>
  <si>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</si>
  <si>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</si>
  <si>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</si>
  <si>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</si>
  <si>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</si>
  <si>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</si>
  <si>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</si>
  <si>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</si>
  <si>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</si>
  <si>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</si>
  <si>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</si>
  <si>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</si>
  <si>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</si>
  <si>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</si>
  <si>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</si>
  <si>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</si>
  <si>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</si>
  <si>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</si>
  <si>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</si>
  <si>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</si>
  <si>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</si>
  <si>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</si>
  <si>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</si>
  <si>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</si>
  <si>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</si>
  <si>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</si>
  <si>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</si>
  <si>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</si>
  <si>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</si>
  <si>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</si>
  <si>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</si>
  <si>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</si>
  <si>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</si>
  <si>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</si>
  <si>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</si>
  <si>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</si>
  <si>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</si>
  <si>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</si>
  <si>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</si>
  <si>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</si>
  <si>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</si>
  <si>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</si>
  <si>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</si>
  <si>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</si>
  <si>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</si>
  <si>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</si>
  <si>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</si>
  <si>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</si>
  <si>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</si>
  <si>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</si>
  <si>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</si>
  <si>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</si>
  <si>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</si>
  <si>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</si>
  <si>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</si>
  <si>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</si>
  <si>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</si>
  <si>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</si>
  <si>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</si>
  <si>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</si>
  <si>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</si>
  <si>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</si>
  <si>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</si>
  <si>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</si>
  <si>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</si>
  <si>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</si>
  <si>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</si>
  <si>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</si>
  <si>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</si>
  <si>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</si>
  <si>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</si>
  <si>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</si>
  <si>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</si>
  <si>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</si>
  <si>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</si>
  <si>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</si>
  <si>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</si>
  <si>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</si>
  <si>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</si>
  <si>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</si>
  <si>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</si>
  <si>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</si>
  <si>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</si>
  <si>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</si>
  <si>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</si>
  <si>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</si>
  <si>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</si>
  <si>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</si>
  <si>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</si>
  <si>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</si>
  <si>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</si>
  <si>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</si>
  <si>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</si>
  <si>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</si>
  <si>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</si>
  <si>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</si>
  <si>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</si>
  <si>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</si>
  <si>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</si>
  <si>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</si>
  <si>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</si>
  <si>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</si>
  <si>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</si>
  <si>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</si>
  <si>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</si>
  <si>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</si>
  <si>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</si>
  <si>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</si>
  <si>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</si>
  <si>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</si>
  <si>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</si>
  <si>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</si>
  <si>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</si>
  <si>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</si>
  <si>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</si>
  <si>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</si>
  <si>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</si>
  <si>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</si>
  <si>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</si>
  <si>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</si>
  <si>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</si>
  <si>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</si>
  <si>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</si>
  <si>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</si>
  <si>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</si>
  <si>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</si>
  <si>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</si>
  <si>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</si>
  <si>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</si>
  <si>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</si>
  <si>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</si>
  <si>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</si>
  <si>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</si>
  <si>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</si>
  <si>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</si>
  <si>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</si>
  <si>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</si>
  <si>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</si>
  <si>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</si>
  <si>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</si>
  <si>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</si>
  <si>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</si>
  <si>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</si>
  <si>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</si>
  <si>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</si>
  <si>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</si>
  <si>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</si>
  <si>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</si>
  <si>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</si>
  <si>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</si>
  <si>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</si>
  <si>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</si>
  <si>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</si>
  <si>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</si>
  <si>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</si>
  <si>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</si>
  <si>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</si>
  <si>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</si>
  <si>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</si>
  <si>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</si>
  <si>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</si>
  <si>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</si>
  <si>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</si>
  <si>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</si>
  <si>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</si>
  <si>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</si>
  <si>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</si>
  <si>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</si>
  <si>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</si>
  <si>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</si>
  <si>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</si>
  <si>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</si>
  <si>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</si>
  <si>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</si>
  <si>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</si>
  <si>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</si>
  <si>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</si>
  <si>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</si>
  <si>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</si>
  <si>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</si>
  <si>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</si>
  <si>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</si>
  <si>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</si>
  <si>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</si>
  <si>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</si>
  <si>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</si>
  <si>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</si>
  <si>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</si>
  <si>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</si>
  <si>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</si>
  <si>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</si>
  <si>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</si>
  <si>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</si>
  <si>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</si>
  <si>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</si>
  <si>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</si>
  <si>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</si>
  <si>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</si>
  <si>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</si>
  <si>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</si>
  <si>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</si>
  <si>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</si>
  <si>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</si>
  <si>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</si>
  <si>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</si>
  <si>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</si>
  <si>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</si>
  <si>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</si>
  <si>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</si>
  <si>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</si>
  <si>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</si>
  <si>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</si>
  <si>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</si>
  <si>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</si>
  <si>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</si>
  <si>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</si>
  <si>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</si>
  <si>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</si>
  <si>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</si>
  <si>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</si>
  <si>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</si>
  <si>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</si>
  <si>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</si>
  <si>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</si>
  <si>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</si>
  <si>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</si>
  <si>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</si>
  <si>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</si>
  <si>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</si>
  <si>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</si>
  <si>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</si>
  <si>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</si>
  <si>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</si>
  <si>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</si>
  <si>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</si>
  <si>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</si>
  <si>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</si>
  <si>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</si>
  <si>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</si>
  <si>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</si>
  <si>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</si>
  <si>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</si>
  <si>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</si>
  <si>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</si>
  <si>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</si>
  <si>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</si>
  <si>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</si>
  <si>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</si>
  <si>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</si>
  <si>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</si>
  <si>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</si>
  <si>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</si>
  <si>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</si>
  <si>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</si>
  <si>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</si>
  <si>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</si>
  <si>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</si>
  <si>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</si>
  <si>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</si>
  <si>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</si>
  <si>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</si>
  <si>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</si>
  <si>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</si>
  <si>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</si>
  <si>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</si>
  <si>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</si>
  <si>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</si>
  <si>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</si>
  <si>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</si>
  <si>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</si>
  <si>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</si>
  <si>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</si>
  <si>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</si>
  <si>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</si>
  <si>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</si>
  <si>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</si>
  <si>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</si>
  <si>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</si>
  <si>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</si>
  <si>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</si>
  <si>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</si>
  <si>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</si>
  <si>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</si>
  <si>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</si>
  <si>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</si>
  <si>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</si>
  <si>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</si>
  <si>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</si>
  <si>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</si>
  <si>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</si>
  <si>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</si>
  <si>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</si>
  <si>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</si>
  <si>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</si>
  <si>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</si>
  <si>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</si>
  <si>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</si>
  <si>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</si>
  <si>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</si>
  <si>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</si>
  <si>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</si>
  <si>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</si>
  <si>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</si>
  <si>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</si>
  <si>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</si>
  <si>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</si>
  <si>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</si>
  <si>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</si>
  <si>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</si>
  <si>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</si>
  <si>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</si>
  <si>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</si>
  <si>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</si>
  <si>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</si>
  <si>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</si>
  <si>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</si>
  <si>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</si>
  <si>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</si>
  <si>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</si>
  <si>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</si>
  <si>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</si>
  <si>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</si>
  <si>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</si>
  <si>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</si>
  <si>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</si>
  <si>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</si>
  <si>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</si>
  <si>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</si>
  <si>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</si>
  <si>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</si>
  <si>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</si>
  <si>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</si>
  <si>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</si>
  <si>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</si>
  <si>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</si>
  <si>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</si>
  <si>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</si>
  <si>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</si>
  <si>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</si>
  <si>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</si>
  <si>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</si>
  <si>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</si>
  <si>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</si>
  <si>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</si>
  <si>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</si>
  <si>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</si>
  <si>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</si>
  <si>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</si>
  <si>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</si>
  <si>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</si>
  <si>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</si>
  <si>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</si>
  <si>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</si>
  <si>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</si>
  <si>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</si>
  <si>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</si>
  <si>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</si>
  <si>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</si>
  <si>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</si>
  <si>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</si>
  <si>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</si>
  <si>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</si>
  <si>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</si>
  <si>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</si>
  <si>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</si>
  <si>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</si>
  <si>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</si>
  <si>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</si>
  <si>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</si>
  <si>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</si>
  <si>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</si>
  <si>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</si>
  <si>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</si>
  <si>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</si>
  <si>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</si>
  <si>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</si>
  <si>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</si>
  <si>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</si>
  <si>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</si>
  <si>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</si>
  <si>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</si>
  <si>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</si>
  <si>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</si>
  <si>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</si>
  <si>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</si>
  <si>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</si>
  <si>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</si>
  <si>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</si>
  <si>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</si>
  <si>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</si>
  <si>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</si>
  <si>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</si>
  <si>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</si>
  <si>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</si>
  <si>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</si>
  <si>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</si>
  <si>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</si>
  <si>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</si>
  <si>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</si>
  <si>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</si>
  <si>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</si>
  <si>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</si>
  <si>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</si>
  <si>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</si>
  <si>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</si>
  <si>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</si>
  <si>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</si>
  <si>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</si>
  <si>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</si>
  <si>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</si>
  <si>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</si>
  <si>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</si>
  <si>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</si>
  <si>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</si>
  <si>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</si>
  <si>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</si>
  <si>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</si>
  <si>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</si>
  <si>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</si>
  <si>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</si>
  <si>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</si>
  <si>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</si>
  <si>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</si>
  <si>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</si>
  <si>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</si>
  <si>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</si>
  <si>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</si>
  <si>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</si>
  <si>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</si>
  <si>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</si>
  <si>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</si>
  <si>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</si>
  <si>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</si>
  <si>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</si>
  <si>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</si>
  <si>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</si>
  <si>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</si>
  <si>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</si>
  <si>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</si>
  <si>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</si>
  <si>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</si>
  <si>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</si>
  <si>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</si>
  <si>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</si>
  <si>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</si>
  <si>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</si>
  <si>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</si>
  <si>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</si>
  <si>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</si>
  <si>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</si>
  <si>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</si>
  <si>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</si>
  <si>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</si>
  <si>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</si>
  <si>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</si>
  <si>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</si>
  <si>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</si>
  <si>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</si>
  <si>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</si>
  <si>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</si>
  <si>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</si>
  <si>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</si>
  <si>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</si>
  <si>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</si>
  <si>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</si>
  <si>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</si>
  <si>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</si>
  <si>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</si>
  <si>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</si>
  <si>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</si>
  <si>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</si>
  <si>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</si>
  <si>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</si>
  <si>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</si>
  <si>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</si>
  <si>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</si>
  <si>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</si>
  <si>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</si>
  <si>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</si>
  <si>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</si>
  <si>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</si>
  <si>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</si>
  <si>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</si>
  <si>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</si>
  <si>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</si>
  <si>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</si>
  <si>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</si>
  <si>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</si>
  <si>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</si>
  <si>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</si>
  <si>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</si>
  <si>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</si>
  <si>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</si>
  <si>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</si>
  <si>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</si>
  <si>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</si>
  <si>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</si>
  <si>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</si>
  <si>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</si>
  <si>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</si>
  <si>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</si>
  <si>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</si>
  <si>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</si>
  <si>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</si>
  <si>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</si>
  <si>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</si>
  <si>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</si>
  <si>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</si>
  <si>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</si>
  <si>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</si>
  <si>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</si>
  <si>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</si>
  <si>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</si>
  <si>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</si>
  <si>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</si>
  <si>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</si>
  <si>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</si>
  <si>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</si>
  <si>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</si>
  <si>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</si>
  <si>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</si>
  <si>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</si>
  <si>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</si>
  <si>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</si>
  <si>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</si>
  <si>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</si>
  <si>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</si>
  <si>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</si>
  <si>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</si>
  <si>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</si>
  <si>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</si>
  <si>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</si>
  <si>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</si>
  <si>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</si>
  <si>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</si>
  <si>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</si>
  <si>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</si>
  <si>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</si>
  <si>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</si>
  <si>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</si>
  <si>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</si>
  <si>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</si>
  <si>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</si>
  <si>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</si>
  <si>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</si>
  <si>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</si>
  <si>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</si>
  <si>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</si>
  <si>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</si>
  <si>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</si>
  <si>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</si>
  <si>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</si>
  <si>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</si>
  <si>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</si>
  <si>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</si>
  <si>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</si>
  <si>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</si>
  <si>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</si>
  <si>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</si>
  <si>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</si>
  <si>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</si>
  <si>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</si>
  <si>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</si>
  <si>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</si>
  <si>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</si>
  <si>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</si>
  <si>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</si>
  <si>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</si>
  <si>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</si>
  <si>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</si>
  <si>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</si>
  <si>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</si>
  <si>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</si>
  <si>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</si>
  <si>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</si>
  <si>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</si>
  <si>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</si>
  <si>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</si>
  <si>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</si>
  <si>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</si>
  <si>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</si>
  <si>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</si>
  <si>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</si>
  <si>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</si>
  <si>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</si>
  <si>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</si>
  <si>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</si>
  <si>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</si>
  <si>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</si>
  <si>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</si>
  <si>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</si>
  <si>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</si>
  <si>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</si>
  <si>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</si>
  <si>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</si>
  <si>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</si>
  <si>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</si>
  <si>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</si>
  <si>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</si>
  <si>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</si>
  <si>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</si>
  <si>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</si>
  <si>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</si>
  <si>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</si>
  <si>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</si>
  <si>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</si>
  <si>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</si>
  <si>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</si>
  <si>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</si>
  <si>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</si>
  <si>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</si>
  <si>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</si>
  <si>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</si>
  <si>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</si>
  <si>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</si>
  <si>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</si>
  <si>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</si>
  <si>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</si>
  <si>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</si>
  <si>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</si>
  <si>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</si>
  <si>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</si>
  <si>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</si>
  <si>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</si>
  <si>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</si>
  <si>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</si>
  <si>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</si>
  <si>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</si>
  <si>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</si>
  <si>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</si>
  <si>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</si>
  <si>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</si>
  <si>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</si>
  <si>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</si>
  <si>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</si>
  <si>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</si>
  <si>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</si>
  <si>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</si>
  <si>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</si>
  <si>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</si>
  <si>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</si>
  <si>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</si>
  <si>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</si>
  <si>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</si>
  <si>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</si>
  <si>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</si>
  <si>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</si>
  <si>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</si>
  <si>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</si>
  <si>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</si>
  <si>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</si>
  <si>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</si>
  <si>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</si>
  <si>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</si>
  <si>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</si>
  <si>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</si>
  <si>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</si>
  <si>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</si>
  <si>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</si>
  <si>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</si>
  <si>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</si>
  <si>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</si>
  <si>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</si>
  <si>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</si>
  <si>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</si>
  <si>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</si>
  <si>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</si>
  <si>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</si>
  <si>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</si>
  <si>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</si>
  <si>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</si>
  <si>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</si>
  <si>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</si>
  <si>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</si>
  <si>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</si>
  <si>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</si>
  <si>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</si>
  <si>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</si>
  <si>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</si>
  <si>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</si>
  <si>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</si>
  <si>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</si>
  <si>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</si>
  <si>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</si>
  <si>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</si>
  <si>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</si>
  <si>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</si>
  <si>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</si>
  <si>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</si>
  <si>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</si>
  <si>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</si>
  <si>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</si>
  <si>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</si>
  <si>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</si>
  <si>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</si>
  <si>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</si>
  <si>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</si>
  <si>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</si>
  <si>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</si>
  <si>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</si>
  <si>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</si>
  <si>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</si>
  <si>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</si>
  <si>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</si>
  <si>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</si>
  <si>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</si>
  <si>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</si>
  <si>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</si>
  <si>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</si>
  <si>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</si>
  <si>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</si>
  <si>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</si>
  <si>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</si>
  <si>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</si>
  <si>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</si>
  <si>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</si>
  <si>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</si>
  <si>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</si>
  <si>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</si>
  <si>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</si>
  <si>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</si>
  <si>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</si>
  <si>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</si>
  <si>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</si>
  <si>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</si>
  <si>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</si>
  <si>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</si>
  <si>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</si>
  <si>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</si>
  <si>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</si>
  <si>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</si>
  <si>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</si>
  <si>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</si>
  <si>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</si>
  <si>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</si>
  <si>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</si>
  <si>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</si>
  <si>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</si>
  <si>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</si>
  <si>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</si>
  <si>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</si>
  <si>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</si>
  <si>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</si>
  <si>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</si>
  <si>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</si>
  <si>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</si>
  <si>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</si>
  <si>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</si>
  <si>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</si>
  <si>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</si>
  <si>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</si>
  <si>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</si>
  <si>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</si>
  <si>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</si>
  <si>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</si>
  <si>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</si>
  <si>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</si>
  <si>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</si>
  <si>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</si>
  <si>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</si>
  <si>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</si>
  <si>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</si>
  <si>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</si>
  <si>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</si>
  <si>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</si>
  <si>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</si>
  <si>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</si>
  <si>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</si>
  <si>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</si>
  <si>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</si>
  <si>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</si>
  <si>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</si>
  <si>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</si>
  <si>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</si>
  <si>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</si>
  <si>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</si>
  <si>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</si>
  <si>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</si>
  <si>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</si>
  <si>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</si>
  <si>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</si>
  <si>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</si>
  <si>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</si>
  <si>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</si>
  <si>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</si>
  <si>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</si>
  <si>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</si>
  <si>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</si>
  <si>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</si>
  <si>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</si>
  <si>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</si>
  <si>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</si>
  <si>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</si>
  <si>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</si>
  <si>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</si>
  <si>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</si>
  <si>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</si>
  <si>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</si>
  <si>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</si>
  <si>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</si>
  <si>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</si>
  <si>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</si>
  <si>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</si>
  <si>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</si>
  <si>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</si>
  <si>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</si>
  <si>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</si>
  <si>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</si>
  <si>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</si>
  <si>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</si>
  <si>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</si>
  <si>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</si>
  <si>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</si>
  <si>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</si>
  <si>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</si>
  <si>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</si>
  <si>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</si>
  <si>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</si>
  <si>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</si>
  <si>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</si>
  <si>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</si>
  <si>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</si>
  <si>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</si>
  <si>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</si>
  <si>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</si>
  <si>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</si>
  <si>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</si>
  <si>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</si>
  <si>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</si>
  <si>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</si>
  <si>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</si>
  <si>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</si>
  <si>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</si>
  <si>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</si>
  <si>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</si>
  <si>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</si>
  <si>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</si>
  <si>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</si>
  <si>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</si>
  <si>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</si>
  <si>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</si>
  <si>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</si>
  <si>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</si>
  <si>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</si>
  <si>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</si>
  <si>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</si>
  <si>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</si>
  <si>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</si>
  <si>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</si>
  <si>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</si>
  <si>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</si>
  <si>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</si>
  <si>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</si>
  <si>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</si>
  <si>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</si>
  <si>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</si>
  <si>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</si>
  <si>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</si>
  <si>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</si>
  <si>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</si>
  <si>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</si>
  <si>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</si>
  <si>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</si>
  <si>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</si>
  <si>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</si>
  <si>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</si>
  <si>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</si>
  <si>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</si>
  <si>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</si>
  <si>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</si>
  <si>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</si>
  <si>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</si>
  <si>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</si>
  <si>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</si>
  <si>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</si>
  <si>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</si>
  <si>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</si>
  <si>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</si>
  <si>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</si>
  <si>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</si>
  <si>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</si>
  <si>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</si>
  <si>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</si>
  <si>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</si>
  <si>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</si>
  <si>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</si>
  <si>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</si>
  <si>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</si>
  <si>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</si>
  <si>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</si>
  <si>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</si>
  <si>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</si>
  <si>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</si>
  <si>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</si>
  <si>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</si>
  <si>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</si>
  <si>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</si>
  <si>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</si>
  <si>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</si>
  <si>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</si>
  <si>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</si>
  <si>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</si>
  <si>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</si>
  <si>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</si>
  <si>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</si>
  <si>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</si>
  <si>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</si>
  <si>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</si>
  <si>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</si>
  <si>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</si>
  <si>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</si>
  <si>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</si>
  <si>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</si>
  <si>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</si>
  <si>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</si>
  <si>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</si>
  <si>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</si>
  <si>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</si>
  <si>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</si>
  <si>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</si>
  <si>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</si>
  <si>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</si>
  <si>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</si>
  <si>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</si>
  <si>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</si>
  <si>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</si>
  <si>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</si>
  <si>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</si>
  <si>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</si>
  <si>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</si>
  <si>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</si>
  <si>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</si>
  <si>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</si>
  <si>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</si>
  <si>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</si>
  <si>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</si>
  <si>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</si>
  <si>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</si>
  <si>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</si>
  <si>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</si>
  <si>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</si>
  <si>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</si>
  <si>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</si>
  <si>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</si>
  <si>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</si>
  <si>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</si>
  <si>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</si>
  <si>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</si>
  <si>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</si>
  <si>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</si>
  <si>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</si>
  <si>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</si>
  <si>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</si>
  <si>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</si>
  <si>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</si>
  <si>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</si>
  <si>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</si>
  <si>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</si>
  <si>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</si>
  <si>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</si>
  <si>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</si>
  <si>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</si>
  <si>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</si>
  <si>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</si>
  <si>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</si>
  <si>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</si>
  <si>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</si>
  <si>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</si>
  <si>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</si>
  <si>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</si>
  <si>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</si>
  <si>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</si>
  <si>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</si>
  <si>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</si>
  <si>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</si>
  <si>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</si>
  <si>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</si>
  <si>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</si>
  <si>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</si>
  <si>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</si>
  <si>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</si>
  <si>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</si>
  <si>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</si>
  <si>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</si>
  <si>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</si>
  <si>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</si>
  <si>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</si>
  <si>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</si>
  <si>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</si>
  <si>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</si>
  <si>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</si>
  <si>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</si>
  <si>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</si>
  <si>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</si>
  <si>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</si>
  <si>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</si>
  <si>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</si>
  <si>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</si>
  <si>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</si>
  <si>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</si>
  <si>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</si>
  <si>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</si>
  <si>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</si>
  <si>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</si>
  <si>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</si>
  <si>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</si>
  <si>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</si>
  <si>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</si>
  <si>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</si>
  <si>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</si>
  <si>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</si>
  <si>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</si>
  <si>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</si>
  <si>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</si>
  <si>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</si>
  <si>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</si>
  <si>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</si>
  <si>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</si>
  <si>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</si>
  <si>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</si>
  <si>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</si>
  <si>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</si>
  <si>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</si>
  <si>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</si>
  <si>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</si>
  <si>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</si>
  <si>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</si>
  <si>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</si>
  <si>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</si>
  <si>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</si>
  <si>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</si>
  <si>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</si>
  <si>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</si>
  <si>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</si>
  <si>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</si>
  <si>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</si>
  <si>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</si>
  <si>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</si>
  <si>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</si>
  <si>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</si>
  <si>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</si>
  <si>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</si>
  <si>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</si>
  <si>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</si>
  <si>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</si>
  <si>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</si>
  <si>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</si>
  <si>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</si>
  <si>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</si>
  <si>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</si>
  <si>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</si>
  <si>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</si>
  <si>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</si>
  <si>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</si>
  <si>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</si>
  <si>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</si>
  <si>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</si>
  <si>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</si>
  <si>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</si>
  <si>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</si>
  <si>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</si>
  <si>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</si>
  <si>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</si>
  <si>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</si>
  <si>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</si>
  <si>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</si>
  <si>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</si>
  <si>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</si>
  <si>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</si>
  <si>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</si>
  <si>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</si>
  <si>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</si>
  <si>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</si>
  <si>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</si>
  <si>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</si>
  <si>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</si>
  <si>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</si>
  <si>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</si>
  <si>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</si>
  <si>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</si>
  <si>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</si>
  <si>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</si>
  <si>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</si>
  <si>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</si>
  <si>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</si>
  <si>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</si>
  <si>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</si>
  <si>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</si>
  <si>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</si>
  <si>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</si>
  <si>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</si>
  <si>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</si>
  <si>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</si>
  <si>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</si>
  <si>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</si>
  <si>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</si>
  <si>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</si>
  <si>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</si>
  <si>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</si>
  <si>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</si>
  <si>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</si>
  <si>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</si>
  <si>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</si>
  <si>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</si>
  <si>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</si>
  <si>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</si>
  <si>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</si>
  <si>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</si>
  <si>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</si>
  <si>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</si>
  <si>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</si>
  <si>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</si>
  <si>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</si>
  <si>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</si>
  <si>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</si>
  <si>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</si>
  <si>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</si>
  <si>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</si>
  <si>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</si>
  <si>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</si>
  <si>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</si>
  <si>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</si>
  <si>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</si>
  <si>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</si>
  <si>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</si>
  <si>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</si>
  <si>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</si>
  <si>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</si>
  <si>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</si>
  <si>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</si>
  <si>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</si>
  <si>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</si>
  <si>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</si>
  <si>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</si>
  <si>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</si>
  <si>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</si>
  <si>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</si>
  <si>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</si>
  <si>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</si>
  <si>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</si>
  <si>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</si>
  <si>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</si>
  <si>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</si>
  <si>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</si>
  <si>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</si>
  <si>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</si>
  <si>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</si>
  <si>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</si>
  <si>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</si>
  <si>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</si>
  <si>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</si>
  <si>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</si>
  <si>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</si>
  <si>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</si>
  <si>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</si>
  <si>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</si>
  <si>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</si>
  <si>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</si>
  <si>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</si>
  <si>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</si>
  <si>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</si>
  <si>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</si>
  <si>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</si>
  <si>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</si>
  <si>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</si>
  <si>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</si>
  <si>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</si>
  <si>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</si>
  <si>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</si>
  <si>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</si>
  <si>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</si>
  <si>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</si>
  <si>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</si>
  <si>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</si>
  <si>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</si>
  <si>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</si>
  <si>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</si>
  <si>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</si>
  <si>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</si>
  <si>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</si>
  <si>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</si>
  <si>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</si>
  <si>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</si>
  <si>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</si>
  <si>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</si>
  <si>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</si>
  <si>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</si>
  <si>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</si>
  <si>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</si>
  <si>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</si>
  <si>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</si>
  <si>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</si>
  <si>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</si>
  <si>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</si>
  <si>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</si>
  <si>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</si>
  <si>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</si>
  <si>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</si>
  <si>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</si>
  <si>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</si>
  <si>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</si>
  <si>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</si>
  <si>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</si>
  <si>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</si>
  <si>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</si>
  <si>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</si>
  <si>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</si>
  <si>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</si>
  <si>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</si>
  <si>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</si>
  <si>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</si>
  <si>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</si>
  <si>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</si>
  <si>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</si>
  <si>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</si>
  <si>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</si>
  <si>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</si>
  <si>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</si>
  <si>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</si>
  <si>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</si>
  <si>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</si>
  <si>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</si>
  <si>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</si>
  <si>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</si>
  <si>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</si>
  <si>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</si>
  <si>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</si>
  <si>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</si>
  <si>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</si>
  <si>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</si>
  <si>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</si>
  <si>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</si>
  <si>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</si>
  <si>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</si>
  <si>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</si>
  <si>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</si>
  <si>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</si>
  <si>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</si>
  <si>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</si>
  <si>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</si>
  <si>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</si>
  <si>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</si>
  <si>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</si>
  <si>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</si>
  <si>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</si>
  <si>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</si>
  <si>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</si>
  <si>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</si>
  <si>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</si>
  <si>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</si>
  <si>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</si>
  <si>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</si>
  <si>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</si>
  <si>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</si>
  <si>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</si>
  <si>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</si>
  <si>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</si>
  <si>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</si>
  <si>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</si>
  <si>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</si>
  <si>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</si>
  <si>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</si>
  <si>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</si>
  <si>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</si>
  <si>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</si>
  <si>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</si>
  <si>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</si>
  <si>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</si>
  <si>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</si>
  <si>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</si>
  <si>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</si>
  <si>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</si>
  <si>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</si>
  <si>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</si>
  <si>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</si>
  <si>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</si>
  <si>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</si>
  <si>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</si>
  <si>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</si>
  <si>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</si>
  <si>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</si>
  <si>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</si>
  <si>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</si>
  <si>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</si>
  <si>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</si>
  <si>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</si>
  <si>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</si>
  <si>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</si>
  <si>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</si>
  <si>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</si>
  <si>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</si>
  <si>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</si>
  <si>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</si>
  <si>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</si>
  <si>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</si>
  <si>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</si>
  <si>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</si>
  <si>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</si>
  <si>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</si>
  <si>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</si>
  <si>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</si>
  <si>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</si>
  <si>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</si>
  <si>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</si>
  <si>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</si>
  <si>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</si>
  <si>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</si>
  <si>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</si>
  <si>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</si>
  <si>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</si>
  <si>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</si>
  <si>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</si>
  <si>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</si>
  <si>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</si>
  <si>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</si>
  <si>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</si>
  <si>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</si>
  <si>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</si>
  <si>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</si>
  <si>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</si>
  <si>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</si>
  <si>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</si>
  <si>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</si>
  <si>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</si>
  <si>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</si>
  <si>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</si>
  <si>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</si>
  <si>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</si>
  <si>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</si>
  <si>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</si>
  <si>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</si>
  <si>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</si>
  <si>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</si>
  <si>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</si>
  <si>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</si>
  <si>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</si>
  <si>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</si>
  <si>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</si>
  <si>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</si>
  <si>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</si>
  <si>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</si>
  <si>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</si>
  <si>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</si>
  <si>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</si>
  <si>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</si>
  <si>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</si>
  <si>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</si>
  <si>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</si>
  <si>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</si>
  <si>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</si>
  <si>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</si>
  <si>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</si>
  <si>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</si>
  <si>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</si>
  <si>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</si>
  <si>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</si>
  <si>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</si>
  <si>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</si>
  <si>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</si>
  <si>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</si>
  <si>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</si>
  <si>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</si>
  <si>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</si>
  <si>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</si>
  <si>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</si>
  <si>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</si>
  <si>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</si>
  <si>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</si>
  <si>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</si>
  <si>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</si>
  <si>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</si>
  <si>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</si>
  <si>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</si>
  <si>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</si>
  <si>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</si>
  <si>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</si>
  <si>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</si>
  <si>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</si>
  <si>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</si>
  <si>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</si>
  <si>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</si>
  <si>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</si>
  <si>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</si>
  <si>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</si>
  <si>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</si>
  <si>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</si>
  <si>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</si>
  <si>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</si>
  <si>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</si>
  <si>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</si>
  <si>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</si>
  <si>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</si>
  <si>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</si>
  <si>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</si>
  <si>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</si>
  <si>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</si>
  <si>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</si>
  <si>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</si>
  <si>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</si>
  <si>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</si>
  <si>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</si>
  <si>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</si>
  <si>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</si>
  <si>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</si>
  <si>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</si>
  <si>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</si>
  <si>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</si>
  <si>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</si>
  <si>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</si>
  <si>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</si>
  <si>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</si>
  <si>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</si>
  <si>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</si>
  <si>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</si>
  <si>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</si>
  <si>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</si>
  <si>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</si>
  <si>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</si>
  <si>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</si>
  <si>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</si>
  <si>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</si>
  <si>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</si>
  <si>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</si>
  <si>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</si>
  <si>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</si>
  <si>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</si>
  <si>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</si>
  <si>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</si>
  <si>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</si>
  <si>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</si>
  <si>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</si>
  <si>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</si>
  <si>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</si>
  <si>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</si>
  <si>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</si>
  <si>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</si>
  <si>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</si>
  <si>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</si>
  <si>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</si>
  <si>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</si>
  <si>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</si>
  <si>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</si>
  <si>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</si>
  <si>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</si>
  <si>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</si>
  <si>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</si>
  <si>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</si>
  <si>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</si>
  <si>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</si>
  <si>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</si>
  <si>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</si>
  <si>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</si>
  <si>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</si>
  <si>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</si>
  <si>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</si>
  <si>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</si>
  <si>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</si>
  <si>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</si>
  <si>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</si>
  <si>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</si>
  <si>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</si>
  <si>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</si>
  <si>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</si>
  <si>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</si>
  <si>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</si>
  <si>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</si>
  <si>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</si>
  <si>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</si>
  <si>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</si>
  <si>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</si>
  <si>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</si>
  <si>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</si>
  <si>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</si>
  <si>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</si>
  <si>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</si>
  <si>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</si>
  <si>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</si>
  <si>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</si>
  <si>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</si>
  <si>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</si>
  <si>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</si>
  <si>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</si>
  <si>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</si>
  <si>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</si>
  <si>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</si>
  <si>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</si>
  <si>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</si>
  <si>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</si>
  <si>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</si>
  <si>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</si>
  <si>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</si>
  <si>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</si>
  <si>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</si>
  <si>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</si>
  <si>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</si>
  <si>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</si>
  <si>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</si>
  <si>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</si>
  <si>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</si>
  <si>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</si>
  <si>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</si>
  <si>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</si>
  <si>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</si>
  <si>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</si>
  <si>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</si>
  <si>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</si>
  <si>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</si>
  <si>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</si>
  <si>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</si>
  <si>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</si>
  <si>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</si>
  <si>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</si>
  <si>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</si>
  <si>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</si>
  <si>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</si>
  <si>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</si>
  <si>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</si>
  <si>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</si>
  <si>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</si>
  <si>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</si>
  <si>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</si>
  <si>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</si>
  <si>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</si>
  <si>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</si>
  <si>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</si>
  <si>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</si>
  <si>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</si>
  <si>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</si>
  <si>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</si>
  <si>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</si>
  <si>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</si>
  <si>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</si>
  <si>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</si>
  <si>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</si>
  <si>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</si>
  <si>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</si>
  <si>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</si>
  <si>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</si>
  <si>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</si>
  <si>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</si>
  <si>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</si>
  <si>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</si>
  <si>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</si>
  <si>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</si>
  <si>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</si>
  <si>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</si>
  <si>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</si>
  <si>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</si>
  <si>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</si>
  <si>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</si>
  <si>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</si>
  <si>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</si>
  <si>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</si>
  <si>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</si>
  <si>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</si>
  <si>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</si>
  <si>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</si>
  <si>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</si>
  <si>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</si>
  <si>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</si>
  <si>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</si>
  <si>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</si>
  <si>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</si>
  <si>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</si>
  <si>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</si>
  <si>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</si>
  <si>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</si>
  <si>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</si>
  <si>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</si>
  <si>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</si>
  <si>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</si>
  <si>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</si>
  <si>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</si>
  <si>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</si>
  <si>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</si>
  <si>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</si>
  <si>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</si>
  <si>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</si>
  <si>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</si>
  <si>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</si>
  <si>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</si>
  <si>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</si>
  <si>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</si>
  <si>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</si>
  <si>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</si>
  <si>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</si>
  <si>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</si>
  <si>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</si>
  <si>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</si>
  <si>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</si>
  <si>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</si>
  <si>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</si>
  <si>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</si>
  <si>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</si>
  <si>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</si>
  <si>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</si>
  <si>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</si>
  <si>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</si>
  <si>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</si>
  <si>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</si>
  <si>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</si>
  <si>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</si>
  <si>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</si>
  <si>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</si>
  <si>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</si>
  <si>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</si>
  <si>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</si>
  <si>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</si>
  <si>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</si>
  <si>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</si>
  <si>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</si>
  <si>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</si>
  <si>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</si>
  <si>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</si>
  <si>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</si>
  <si>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</si>
  <si>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</si>
  <si>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</si>
  <si>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</si>
  <si>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</si>
  <si>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</si>
  <si>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</si>
  <si>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</si>
  <si>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</si>
  <si>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</si>
  <si>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</si>
  <si>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</si>
  <si>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</si>
  <si>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</si>
  <si>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</si>
  <si>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</si>
  <si>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</si>
  <si>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</si>
  <si>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</si>
  <si>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</si>
  <si>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</si>
  <si>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</si>
  <si>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</si>
  <si>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</si>
  <si>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</si>
  <si>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</si>
  <si>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</si>
  <si>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</si>
  <si>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</si>
  <si>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</si>
  <si>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</si>
  <si>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</si>
  <si>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</si>
  <si>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</si>
  <si>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</si>
  <si>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</si>
  <si>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</si>
  <si>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</si>
  <si>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</si>
  <si>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</si>
  <si>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</si>
  <si>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</si>
  <si>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</si>
  <si>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</si>
  <si>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</si>
  <si>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</si>
  <si>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</si>
  <si>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</si>
  <si>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</si>
  <si>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</si>
  <si>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</si>
  <si>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</si>
  <si>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</si>
  <si>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</si>
  <si>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</si>
  <si>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</si>
  <si>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</si>
  <si>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</si>
  <si>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</si>
  <si>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</si>
  <si>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</si>
  <si>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</si>
  <si>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</si>
  <si>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</si>
  <si>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</si>
  <si>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</si>
  <si>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</si>
  <si>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</si>
  <si>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</si>
  <si>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</si>
  <si>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</si>
  <si>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</si>
  <si>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</si>
  <si>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</si>
  <si>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</si>
  <si>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</si>
  <si>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</si>
  <si>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</si>
  <si>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</si>
  <si>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</si>
  <si>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</si>
  <si>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</si>
  <si>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</si>
  <si>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</si>
  <si>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</si>
  <si>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</si>
  <si>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</si>
  <si>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</si>
  <si>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</si>
  <si>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</si>
  <si>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</si>
  <si>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</si>
  <si>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</si>
  <si>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</si>
  <si>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</si>
  <si>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</si>
  <si>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</si>
  <si>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</si>
  <si>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</si>
  <si>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</si>
  <si>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</si>
  <si>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</si>
  <si>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</si>
  <si>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</si>
  <si>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</si>
  <si>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</si>
  <si>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</si>
  <si>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</si>
  <si>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</si>
  <si>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</si>
  <si>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</si>
  <si>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</si>
  <si>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</si>
  <si>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</si>
  <si>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</si>
  <si>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</si>
  <si>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</si>
  <si>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</si>
  <si>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</si>
  <si>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</si>
  <si>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</si>
  <si>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</si>
  <si>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</si>
  <si>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</si>
  <si>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</si>
  <si>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</si>
  <si>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</si>
  <si>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</si>
  <si>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</si>
  <si>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</si>
  <si>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</si>
  <si>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</si>
  <si>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</si>
  <si>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</si>
  <si>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</si>
  <si>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</si>
  <si>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</si>
  <si>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</si>
  <si>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</si>
  <si>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</si>
  <si>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</si>
  <si>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</si>
  <si>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</si>
  <si>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</si>
  <si>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</si>
  <si>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</si>
  <si>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</si>
  <si>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</si>
  <si>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</si>
  <si>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</si>
  <si>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</si>
  <si>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</si>
  <si>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</si>
  <si>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</si>
  <si>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</si>
  <si>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</si>
  <si>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</si>
  <si>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</si>
  <si>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</si>
  <si>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</si>
  <si>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</si>
  <si>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</si>
  <si>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</si>
  <si>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</si>
  <si>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</si>
  <si>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</si>
  <si>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</si>
  <si>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</si>
  <si>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</si>
  <si>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</si>
  <si>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</si>
  <si>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</si>
  <si>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</si>
  <si>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</si>
  <si>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</si>
  <si>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</si>
  <si>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</si>
  <si>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</si>
  <si>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</si>
  <si>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</si>
  <si>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</si>
  <si>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</si>
  <si>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</si>
  <si>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</si>
  <si>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</si>
  <si>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</si>
  <si>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</si>
  <si>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</si>
  <si>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</si>
  <si>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</si>
  <si>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</si>
  <si>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</si>
  <si>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</si>
  <si>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</si>
  <si>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</si>
  <si>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</si>
  <si>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</si>
  <si>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</si>
  <si>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</si>
  <si>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</si>
  <si>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</si>
  <si>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</si>
  <si>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</si>
  <si>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</si>
  <si>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</si>
  <si>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</si>
  <si>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</si>
  <si>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</si>
  <si>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</si>
  <si>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</si>
  <si>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</si>
  <si>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</si>
  <si>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</si>
  <si>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</si>
  <si>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</si>
  <si>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</si>
  <si>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</si>
  <si>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</si>
  <si>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</si>
  <si>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</si>
  <si>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</si>
  <si>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</si>
  <si>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</si>
  <si>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</si>
  <si>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</si>
  <si>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</si>
  <si>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</si>
  <si>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</si>
  <si>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</si>
  <si>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</si>
  <si>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</si>
  <si>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</si>
  <si>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</si>
  <si>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</si>
  <si>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</si>
  <si>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</si>
  <si>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</si>
  <si>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</si>
  <si>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</si>
  <si>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</si>
  <si>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</si>
  <si>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</si>
  <si>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</si>
  <si>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</si>
  <si>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</si>
  <si>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</si>
  <si>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</si>
  <si>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</si>
  <si>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</si>
  <si>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</si>
  <si>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</si>
  <si>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</si>
  <si>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</si>
  <si>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</si>
  <si>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</si>
  <si>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</si>
  <si>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</si>
  <si>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</si>
  <si>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</si>
  <si>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</si>
  <si>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</si>
  <si>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</si>
  <si>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</si>
  <si>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</si>
  <si>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</si>
  <si>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</si>
  <si>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</si>
  <si>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</si>
  <si>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</si>
  <si>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</si>
  <si>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</si>
  <si>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</si>
  <si>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</si>
  <si>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</si>
  <si>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</si>
  <si>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</si>
  <si>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</si>
  <si>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</si>
  <si>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</si>
  <si>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</si>
  <si>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</si>
  <si>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</si>
  <si>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</si>
  <si>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</si>
  <si>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</si>
  <si>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</si>
  <si>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</si>
  <si>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</si>
  <si>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</si>
  <si>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</si>
  <si>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</si>
  <si>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</si>
  <si>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</si>
  <si>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</si>
  <si>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</si>
  <si>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</si>
  <si>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</si>
  <si>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</si>
  <si>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</si>
  <si>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</si>
  <si>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</si>
  <si>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</si>
  <si>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</si>
  <si>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</si>
  <si>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</si>
  <si>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</si>
  <si>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</si>
  <si>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</si>
  <si>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</si>
  <si>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</si>
  <si>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</si>
  <si>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</si>
  <si>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</si>
  <si>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</si>
  <si>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</si>
  <si>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</si>
  <si>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</si>
  <si>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</si>
  <si>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</si>
  <si>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</si>
  <si>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</si>
  <si>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</si>
  <si>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</si>
  <si>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</si>
  <si>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</si>
  <si>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</si>
  <si>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</si>
  <si>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</si>
  <si>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</si>
  <si>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</si>
  <si>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</si>
  <si>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</si>
  <si>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</si>
  <si>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</si>
  <si>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</si>
  <si>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</si>
  <si>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</si>
  <si>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</si>
  <si>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</si>
  <si>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</si>
  <si>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</si>
  <si>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</si>
  <si>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</si>
  <si>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</si>
  <si>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</si>
  <si>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</si>
  <si>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</si>
  <si>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</si>
  <si>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</si>
  <si>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</si>
  <si>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</si>
  <si>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</si>
  <si>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</si>
  <si>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</si>
  <si>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</si>
  <si>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</si>
  <si>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</si>
  <si>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</si>
  <si>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</si>
  <si>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</si>
  <si>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</si>
  <si>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</si>
  <si>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</si>
  <si>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</si>
  <si>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</si>
  <si>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</si>
  <si>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</si>
  <si>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</si>
  <si>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</si>
  <si>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</si>
  <si>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</si>
  <si>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</si>
  <si>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</si>
  <si>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</si>
  <si>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</si>
  <si>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</si>
  <si>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</si>
  <si>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</si>
  <si>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</si>
  <si>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</si>
  <si>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</si>
  <si>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</si>
  <si>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</si>
  <si>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</si>
  <si>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</si>
  <si>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</si>
  <si>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</si>
  <si>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</si>
  <si>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</si>
  <si>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</si>
  <si>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</si>
  <si>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</si>
  <si>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</si>
  <si>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</si>
  <si>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</si>
  <si>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</si>
  <si>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</si>
  <si>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</si>
  <si>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</si>
  <si>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</si>
  <si>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</si>
  <si>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</si>
  <si>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</si>
  <si>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</si>
  <si>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</si>
  <si>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</si>
  <si>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</si>
  <si>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</si>
  <si>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</si>
  <si>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</si>
  <si>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</si>
  <si>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</si>
  <si>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</si>
  <si>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</si>
  <si>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</si>
  <si>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</si>
  <si>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</si>
  <si>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</si>
  <si>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</si>
  <si>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</si>
  <si>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</si>
  <si>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</si>
  <si>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</si>
  <si>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</si>
  <si>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</si>
  <si>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</si>
  <si>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</si>
  <si>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</si>
  <si>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</si>
  <si>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</si>
  <si>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</si>
  <si>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</si>
  <si>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</si>
  <si>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</si>
  <si>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</si>
  <si>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</si>
  <si>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</si>
  <si>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</si>
  <si>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</si>
  <si>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</si>
  <si>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</si>
  <si>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</si>
  <si>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</si>
  <si>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</si>
  <si>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</si>
  <si>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</si>
  <si>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</si>
  <si>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</si>
  <si>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</si>
  <si>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</si>
  <si>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</si>
  <si>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</si>
  <si>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</si>
  <si>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</si>
  <si>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</si>
  <si>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</si>
  <si>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</si>
  <si>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</si>
  <si>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</si>
  <si>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</si>
  <si>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</si>
  <si>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</si>
  <si>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</si>
  <si>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</si>
  <si>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</si>
  <si>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</si>
  <si>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</si>
  <si>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</si>
  <si>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</si>
  <si>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</si>
  <si>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</si>
  <si>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</si>
  <si>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</si>
  <si>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</si>
  <si>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</si>
  <si>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</si>
  <si>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</si>
  <si>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</si>
  <si>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</si>
  <si>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</si>
  <si>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</si>
  <si>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</si>
  <si>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</si>
  <si>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</si>
  <si>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</si>
  <si>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</si>
  <si>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</si>
  <si>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</si>
  <si>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</si>
  <si>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</si>
  <si>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</si>
  <si>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</si>
  <si>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</si>
  <si>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</si>
  <si>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</si>
  <si>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</si>
  <si>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</si>
  <si>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</si>
  <si>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</si>
  <si>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</si>
  <si>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</si>
  <si>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</si>
  <si>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</si>
  <si>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</si>
  <si>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</si>
  <si>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</si>
  <si>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</si>
  <si>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</si>
  <si>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</si>
  <si>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</si>
  <si>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</si>
  <si>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</si>
  <si>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</si>
  <si>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</si>
  <si>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</si>
  <si>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</si>
  <si>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</si>
  <si>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</si>
  <si>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</si>
  <si>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</si>
  <si>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</si>
  <si>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</si>
  <si>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</si>
  <si>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</si>
  <si>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</si>
  <si>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</si>
  <si>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</si>
  <si>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</si>
  <si>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</si>
  <si>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</si>
  <si>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</si>
  <si>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</si>
  <si>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</si>
  <si>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</si>
  <si>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</si>
  <si>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</si>
  <si>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</si>
  <si>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</si>
  <si>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</si>
  <si>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</si>
  <si>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</si>
  <si>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</si>
  <si>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</si>
  <si>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</si>
  <si>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</si>
  <si>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</si>
  <si>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</si>
  <si>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</si>
  <si>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</si>
  <si>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</si>
  <si>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</si>
  <si>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</si>
  <si>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</si>
  <si>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</si>
  <si>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</si>
  <si>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</si>
  <si>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</si>
  <si>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</si>
  <si>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</si>
  <si>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</si>
  <si>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</si>
  <si>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</si>
  <si>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</si>
  <si>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</si>
  <si>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</si>
  <si>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</si>
  <si>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</si>
  <si>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</si>
  <si>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</si>
  <si>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</si>
  <si>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</si>
  <si>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</si>
  <si>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</si>
  <si>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</si>
  <si>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</si>
  <si>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</si>
  <si>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</si>
  <si>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</si>
  <si>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</si>
  <si>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</si>
  <si>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</si>
  <si>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</si>
  <si>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</si>
  <si>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</si>
  <si>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</si>
  <si>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</si>
  <si>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</si>
  <si>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</si>
  <si>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</si>
  <si>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</si>
  <si>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</si>
  <si>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</si>
  <si>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</si>
  <si>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</si>
  <si>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</si>
  <si>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</si>
  <si>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</si>
  <si>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</si>
  <si>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</si>
  <si>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</si>
  <si>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</si>
  <si>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</si>
  <si>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</si>
  <si>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</si>
  <si>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</si>
  <si>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</si>
  <si>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</si>
  <si>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</si>
  <si>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</si>
  <si>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</si>
  <si>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</si>
  <si>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</si>
  <si>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</si>
  <si>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</si>
  <si>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</si>
  <si>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</si>
  <si>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</si>
  <si>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</si>
  <si>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</si>
  <si>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</si>
  <si>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</si>
  <si>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</si>
  <si>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</si>
  <si>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</si>
  <si>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</si>
  <si>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</si>
  <si>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</si>
  <si>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</si>
  <si>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</si>
  <si>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</si>
  <si>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</si>
  <si>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</si>
  <si>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</si>
  <si>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</si>
  <si>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</si>
  <si>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</si>
  <si>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</si>
  <si>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</si>
  <si>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</si>
  <si>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</si>
  <si>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</si>
  <si>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</si>
  <si>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</si>
  <si>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</si>
  <si>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</si>
  <si>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</si>
  <si>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</si>
  <si>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</si>
  <si>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</si>
  <si>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</si>
  <si>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</si>
  <si>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</si>
  <si>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</si>
  <si>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</si>
  <si>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</si>
  <si>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</si>
  <si>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</si>
  <si>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</si>
  <si>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</si>
  <si>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</si>
  <si>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</si>
  <si>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</si>
  <si>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</si>
  <si>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</si>
  <si>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</si>
  <si>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</si>
  <si>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</si>
  <si>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</si>
  <si>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</si>
  <si>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</si>
  <si>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</si>
  <si>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</si>
  <si>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</si>
  <si>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</si>
  <si>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</si>
  <si>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</si>
  <si>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</si>
  <si>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</si>
  <si>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</si>
  <si>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</si>
  <si>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</si>
  <si>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</si>
  <si>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</si>
  <si>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</si>
  <si>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</si>
  <si>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</si>
  <si>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</si>
  <si>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</si>
  <si>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</si>
  <si>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</si>
  <si>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</si>
  <si>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</si>
  <si>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</si>
  <si>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</si>
  <si>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</si>
  <si>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</si>
  <si>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</si>
  <si>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</si>
  <si>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</si>
  <si>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</si>
  <si>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</si>
  <si>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</si>
  <si>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</si>
  <si>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</si>
  <si>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</si>
  <si>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</si>
  <si>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</si>
  <si>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</si>
  <si>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</si>
  <si>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</si>
  <si>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</si>
  <si>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</si>
  <si>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</si>
  <si>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</si>
  <si>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</si>
  <si>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</si>
  <si>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</si>
  <si>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</si>
  <si>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</si>
  <si>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</si>
  <si>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</si>
  <si>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</si>
  <si>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</si>
  <si>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</si>
  <si>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</si>
  <si>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</si>
  <si>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</si>
  <si>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</si>
  <si>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</si>
  <si>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</si>
  <si>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</si>
  <si>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</si>
  <si>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</si>
  <si>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</si>
  <si>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</si>
  <si>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</si>
  <si>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</si>
  <si>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</si>
  <si>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</si>
  <si>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</si>
  <si>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</si>
  <si>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</si>
  <si>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</si>
  <si>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</si>
  <si>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</si>
  <si>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</si>
  <si>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</si>
  <si>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</si>
  <si>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</si>
  <si>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</si>
  <si>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</si>
  <si>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</si>
  <si>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</si>
  <si>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</si>
  <si>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</si>
  <si>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</si>
  <si>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</si>
  <si>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</si>
  <si>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</si>
  <si>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</si>
  <si>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</si>
  <si>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</si>
  <si>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</si>
  <si>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</si>
  <si>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</si>
  <si>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</si>
  <si>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</si>
  <si>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</si>
  <si>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</si>
  <si>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</si>
  <si>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</si>
  <si>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</si>
  <si>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</si>
  <si>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</si>
  <si>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</si>
  <si>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</si>
  <si>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</si>
  <si>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</si>
  <si>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</si>
  <si>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</si>
  <si>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</si>
  <si>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</si>
  <si>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</si>
  <si>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</si>
  <si>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</si>
  <si>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</si>
  <si>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</si>
  <si>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</si>
  <si>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</si>
  <si>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</si>
  <si>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</si>
  <si>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</si>
  <si>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</si>
  <si>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</si>
  <si>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</si>
  <si>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</si>
  <si>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</si>
  <si>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</si>
  <si>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</si>
  <si>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</si>
  <si>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</si>
  <si>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</si>
  <si>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</si>
  <si>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</si>
  <si>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</si>
  <si>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</si>
  <si>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</si>
  <si>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</si>
  <si>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</si>
  <si>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</si>
  <si>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</si>
  <si>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</si>
  <si>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</si>
  <si>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</si>
  <si>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</si>
  <si>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</si>
  <si>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</si>
  <si>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</si>
  <si>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</si>
  <si>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</si>
  <si>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</si>
  <si>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</si>
  <si>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</si>
  <si>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</si>
  <si>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</si>
  <si>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</si>
  <si>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</si>
  <si>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</si>
  <si>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</si>
  <si>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</si>
  <si>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</si>
  <si>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</si>
  <si>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</si>
  <si>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</si>
  <si>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</si>
  <si>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</si>
  <si>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</si>
  <si>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</si>
  <si>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</si>
  <si>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</si>
  <si>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</si>
  <si>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</si>
  <si>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</si>
  <si>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</si>
  <si>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</si>
  <si>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</si>
  <si>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</si>
  <si>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</si>
  <si>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</si>
  <si>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</si>
  <si>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</si>
  <si>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</si>
  <si>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</si>
  <si>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</si>
  <si>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</si>
  <si>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</si>
  <si>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</si>
  <si>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</si>
  <si>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</si>
  <si>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</si>
  <si>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</si>
  <si>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</si>
  <si>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</si>
  <si>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</si>
  <si>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</si>
  <si>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</si>
  <si>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</si>
  <si>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</si>
  <si>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</si>
  <si>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</si>
  <si>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</si>
  <si>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</si>
  <si>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</si>
  <si>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</si>
  <si>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</si>
  <si>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</si>
  <si>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</si>
  <si>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</si>
  <si>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</si>
  <si>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</si>
  <si>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</si>
  <si>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</si>
  <si>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</si>
  <si>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</si>
  <si>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</si>
  <si>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</si>
  <si>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</si>
  <si>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</si>
  <si>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</si>
  <si>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</si>
  <si>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</si>
  <si>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</si>
  <si>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</si>
  <si>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</si>
  <si>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</si>
  <si>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</si>
  <si>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</si>
  <si>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</si>
  <si>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</si>
  <si>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</si>
  <si>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</si>
  <si>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</si>
  <si>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</si>
  <si>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</si>
  <si>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</si>
  <si>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</si>
  <si>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</si>
  <si>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</si>
  <si>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</si>
  <si>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</si>
  <si>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</si>
  <si>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</si>
  <si>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</si>
  <si>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</si>
  <si>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</si>
  <si>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</si>
  <si>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</si>
  <si>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</si>
  <si>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</si>
  <si>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</si>
  <si>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</si>
  <si>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</si>
  <si>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</si>
  <si>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</si>
  <si>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</si>
  <si>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</si>
  <si>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</si>
  <si>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</si>
  <si>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</si>
  <si>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</si>
  <si>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</si>
  <si>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</si>
  <si>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</si>
  <si>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</si>
  <si>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</si>
  <si>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</si>
  <si>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</si>
  <si>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</si>
  <si>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</si>
  <si>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</si>
  <si>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</si>
  <si>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</si>
  <si>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</si>
  <si>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</si>
  <si>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</si>
  <si>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</si>
  <si>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</si>
  <si>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</si>
  <si>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</si>
  <si>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</si>
  <si>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</si>
  <si>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</si>
  <si>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</si>
  <si>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</si>
  <si>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</si>
  <si>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</si>
  <si>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</si>
  <si>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</si>
  <si>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</si>
  <si>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</si>
  <si>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</si>
  <si>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</si>
  <si>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</si>
  <si>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</si>
  <si>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</si>
  <si>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</si>
  <si>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</si>
  <si>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</si>
  <si>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</si>
  <si>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</si>
  <si>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</si>
  <si>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</si>
  <si>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</si>
  <si>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</si>
  <si>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</si>
  <si>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</si>
  <si>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</si>
  <si>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</si>
  <si>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</si>
  <si>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</si>
  <si>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</si>
  <si>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</si>
  <si>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</si>
  <si>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</si>
  <si>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</si>
  <si>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</si>
  <si>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</si>
  <si>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</si>
  <si>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</si>
  <si>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</si>
  <si>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</si>
  <si>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</si>
  <si>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</si>
  <si>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</si>
  <si>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</si>
  <si>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</si>
  <si>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</si>
  <si>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</si>
  <si>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</si>
  <si>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</si>
  <si>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</si>
  <si>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</si>
  <si>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</si>
  <si>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</si>
  <si>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</si>
  <si>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</si>
  <si>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</si>
  <si>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</si>
  <si>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</si>
  <si>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</si>
  <si>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</si>
  <si>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</si>
  <si>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</si>
  <si>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</si>
  <si>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</si>
  <si>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</si>
  <si>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</si>
  <si>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</si>
  <si>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</si>
  <si>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</si>
  <si>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</si>
  <si>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</si>
  <si>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</si>
  <si>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</si>
  <si>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</si>
  <si>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</si>
  <si>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</si>
  <si>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</si>
  <si>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</si>
  <si>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</si>
  <si>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</si>
  <si>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</si>
  <si>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</si>
  <si>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</si>
  <si>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</si>
  <si>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</si>
  <si>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</si>
  <si>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</si>
  <si>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</si>
  <si>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</si>
  <si>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</si>
  <si>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</si>
  <si>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</si>
  <si>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</si>
  <si>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</si>
  <si>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</si>
  <si>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</si>
  <si>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</si>
  <si>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</si>
  <si>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</si>
  <si>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</si>
  <si>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</si>
  <si>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</si>
  <si>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</si>
  <si>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</si>
  <si>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</si>
  <si>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</si>
  <si>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</si>
  <si>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</si>
  <si>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</si>
  <si>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</si>
  <si>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</si>
  <si>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</si>
  <si>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</si>
  <si>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</si>
  <si>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</si>
  <si>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</si>
  <si>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</si>
  <si>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</si>
  <si>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</si>
  <si>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</si>
  <si>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</si>
  <si>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</si>
  <si>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</si>
  <si>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</si>
  <si>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</si>
  <si>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</si>
  <si>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</si>
  <si>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</si>
  <si>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</si>
  <si>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</si>
  <si>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</si>
  <si>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</si>
  <si>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</si>
  <si>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</si>
  <si>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</si>
  <si>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</si>
  <si>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</si>
  <si>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</si>
  <si>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</si>
  <si>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</si>
  <si>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</si>
  <si>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</si>
  <si>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</si>
  <si>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</si>
  <si>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</si>
  <si>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</si>
  <si>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</si>
  <si>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</si>
  <si>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</si>
  <si>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</si>
  <si>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</si>
  <si>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</si>
  <si>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</si>
  <si>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</si>
  <si>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</si>
  <si>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</si>
  <si>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</si>
  <si>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</si>
  <si>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</si>
  <si>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</si>
  <si>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</si>
  <si>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</si>
  <si>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</si>
  <si>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</si>
  <si>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</si>
  <si>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</si>
  <si>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</si>
  <si>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</si>
  <si>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</si>
  <si>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</si>
  <si>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</si>
  <si>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</si>
  <si>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</si>
  <si>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</si>
  <si>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</si>
  <si>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</si>
  <si>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</si>
  <si>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</si>
  <si>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</si>
  <si>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</si>
  <si>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</si>
  <si>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</si>
  <si>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</si>
  <si>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</si>
  <si>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</si>
  <si>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</si>
  <si>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</si>
  <si>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</si>
  <si>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</si>
  <si>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</si>
  <si>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</si>
  <si>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</si>
  <si>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</si>
  <si>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</si>
  <si>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</si>
  <si>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</si>
  <si>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</si>
  <si>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</si>
  <si>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</si>
  <si>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</si>
  <si>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</si>
  <si>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</si>
  <si>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</si>
  <si>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</si>
  <si>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</si>
  <si>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</si>
  <si>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</si>
  <si>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</si>
  <si>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</si>
  <si>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</si>
  <si>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</si>
  <si>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</si>
  <si>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</si>
  <si>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</si>
  <si>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</si>
  <si>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</si>
  <si>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</si>
  <si>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</si>
  <si>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</si>
  <si>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</si>
  <si>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</si>
  <si>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</si>
  <si>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</si>
  <si>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</si>
  <si>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</si>
  <si>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</si>
  <si>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</si>
  <si>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</si>
  <si>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</si>
  <si>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</si>
  <si>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</si>
  <si>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</si>
  <si>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</si>
  <si>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</si>
  <si>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</si>
  <si>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</si>
  <si>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</si>
  <si>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</si>
  <si>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</si>
  <si>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</si>
  <si>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</si>
  <si>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</si>
  <si>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</si>
  <si>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</si>
  <si>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</si>
  <si>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</si>
  <si>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</si>
  <si>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</si>
  <si>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</si>
  <si>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</si>
  <si>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</si>
  <si>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</si>
  <si>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</si>
  <si>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</si>
  <si>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</si>
  <si>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</si>
  <si>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</si>
  <si>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</si>
  <si>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</si>
  <si>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</si>
  <si>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</si>
  <si>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</si>
  <si>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</si>
  <si>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</si>
  <si>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</si>
  <si>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</si>
  <si>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</si>
  <si>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</si>
  <si>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</si>
  <si>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</si>
  <si>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</si>
  <si>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</si>
  <si>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</si>
  <si>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</si>
  <si>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</si>
  <si>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</si>
  <si>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</si>
  <si>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</si>
  <si>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</si>
  <si>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</si>
  <si>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</si>
  <si>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</si>
  <si>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</si>
  <si>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</si>
  <si>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</si>
  <si>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</si>
  <si>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</si>
  <si>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</si>
  <si>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</si>
  <si>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</si>
  <si>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</si>
  <si>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</si>
  <si>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</si>
  <si>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</si>
  <si>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</si>
  <si>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</si>
  <si>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</si>
  <si>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</si>
  <si>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</si>
  <si>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</si>
  <si>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</si>
  <si>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</si>
  <si>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</si>
  <si>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</si>
  <si>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</si>
  <si>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</si>
  <si>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</si>
  <si>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</si>
  <si>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</si>
  <si>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</si>
  <si>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</si>
  <si>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</si>
  <si>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</si>
  <si>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</si>
  <si>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</si>
  <si>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</si>
  <si>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</si>
  <si>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</si>
  <si>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</si>
  <si>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</si>
  <si>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</si>
  <si>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</si>
  <si>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</si>
  <si>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</si>
  <si>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</si>
  <si>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</si>
  <si>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</si>
  <si>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</si>
  <si>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</si>
  <si>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</si>
  <si>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</si>
  <si>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</si>
  <si>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</si>
  <si>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</si>
  <si>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</si>
  <si>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</si>
  <si>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</si>
  <si>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</si>
  <si>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</si>
  <si>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</si>
  <si>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</si>
  <si>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</si>
  <si>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</si>
  <si>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</si>
  <si>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</si>
  <si>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</si>
  <si>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</si>
  <si>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</si>
  <si>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</si>
  <si>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</si>
  <si>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</si>
  <si>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</si>
  <si>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</si>
  <si>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</si>
  <si>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</si>
  <si>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</si>
  <si>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</si>
  <si>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</si>
  <si>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</si>
  <si>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</si>
  <si>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</si>
  <si>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</si>
  <si>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</si>
  <si>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</si>
  <si>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</si>
  <si>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</si>
  <si>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</si>
  <si>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</si>
  <si>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</si>
  <si>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</si>
  <si>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</si>
  <si>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</si>
  <si>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</si>
  <si>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</si>
  <si>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</si>
  <si>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</si>
  <si>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</si>
  <si>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</si>
  <si>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</si>
  <si>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</si>
  <si>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</si>
  <si>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</si>
  <si>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</si>
  <si>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</si>
  <si>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</si>
  <si>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</si>
  <si>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</si>
  <si>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</si>
  <si>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</si>
  <si>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</si>
  <si>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</si>
  <si>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</si>
  <si>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</si>
  <si>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</si>
  <si>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</si>
  <si>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</si>
  <si>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</si>
  <si>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</si>
  <si>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</si>
  <si>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</si>
  <si>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</si>
  <si>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</si>
  <si>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</si>
  <si>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</si>
  <si>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</si>
  <si>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</si>
  <si>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</si>
  <si>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</si>
  <si>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</si>
  <si>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</si>
  <si>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</si>
  <si>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</si>
  <si>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</si>
  <si>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</si>
  <si>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</si>
  <si>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</si>
  <si>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</si>
  <si>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</si>
  <si>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</si>
  <si>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</si>
  <si>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</si>
  <si>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</si>
  <si>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</si>
  <si>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</si>
  <si>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</si>
  <si>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</si>
  <si>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</si>
  <si>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</si>
  <si>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</si>
  <si>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</si>
  <si>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</si>
  <si>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</si>
  <si>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</si>
  <si>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</si>
  <si>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</si>
  <si>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</si>
  <si>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</si>
  <si>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</si>
  <si>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</si>
  <si>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</si>
  <si>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</si>
  <si>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</si>
  <si>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</si>
  <si>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</si>
  <si>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</si>
  <si>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</si>
  <si>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</si>
  <si>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</si>
  <si>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</si>
  <si>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</si>
  <si>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</si>
  <si>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</si>
  <si>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</si>
  <si>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</si>
  <si>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</si>
  <si>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</si>
  <si>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</si>
  <si>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</si>
  <si>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</si>
  <si>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</si>
  <si>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</si>
  <si>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</si>
  <si>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</si>
  <si>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</si>
  <si>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</si>
  <si>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</si>
  <si>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</si>
  <si>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</si>
  <si>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</si>
  <si>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</si>
  <si>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</si>
  <si>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</si>
  <si>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</si>
  <si>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</si>
  <si>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</si>
  <si>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</si>
  <si>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</si>
  <si>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</si>
  <si>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</si>
  <si>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</si>
  <si>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</si>
  <si>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</si>
  <si>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</si>
  <si>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</si>
  <si>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</si>
  <si>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</si>
  <si>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</si>
  <si>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</si>
  <si>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</si>
  <si>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</si>
  <si>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</si>
  <si>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</si>
  <si>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</si>
  <si>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</si>
  <si>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</si>
  <si>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</si>
  <si>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</si>
  <si>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</si>
  <si>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</si>
  <si>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</si>
  <si>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</si>
  <si>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</si>
  <si>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</si>
  <si>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</si>
  <si>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</si>
  <si>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</si>
  <si>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</si>
  <si>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</si>
  <si>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</si>
  <si>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</si>
  <si>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</si>
  <si>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</si>
  <si>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</si>
  <si>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</si>
  <si>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</si>
  <si>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</si>
  <si>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</si>
  <si>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</si>
  <si>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</si>
  <si>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</si>
  <si>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</si>
  <si>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</si>
  <si>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</si>
  <si>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</si>
  <si>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</si>
  <si>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</si>
  <si>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</si>
  <si>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</si>
  <si>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</si>
  <si>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</si>
  <si>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</si>
  <si>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</si>
  <si>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</si>
  <si>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</si>
  <si>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</si>
  <si>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</si>
  <si>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</si>
  <si>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</si>
  <si>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</si>
  <si>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</si>
  <si>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</si>
  <si>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</si>
  <si>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</si>
  <si>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</si>
  <si>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</si>
  <si>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</si>
  <si>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</si>
  <si>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</si>
  <si>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</si>
  <si>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</si>
  <si>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</si>
  <si>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</si>
  <si>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</si>
  <si>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</si>
  <si>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</si>
  <si>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</si>
  <si>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</si>
  <si>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</si>
  <si>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</si>
  <si>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</si>
  <si>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</si>
  <si>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</si>
  <si>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</si>
  <si>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</si>
  <si>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</si>
  <si>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</si>
  <si>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</si>
  <si>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</si>
  <si>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</si>
  <si>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</si>
  <si>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</si>
  <si>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</si>
  <si>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</si>
  <si>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</si>
  <si>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</si>
  <si>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</si>
  <si>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</si>
  <si>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</si>
  <si>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</si>
  <si>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</si>
  <si>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</si>
  <si>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</si>
  <si>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</si>
  <si>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</si>
  <si>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</si>
  <si>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</si>
  <si>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</si>
  <si>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</si>
  <si>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</si>
  <si>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</si>
  <si>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</si>
  <si>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</si>
  <si>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</si>
  <si>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</si>
  <si>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</si>
  <si>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</si>
  <si>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</si>
  <si>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</si>
  <si>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</si>
  <si>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</si>
  <si>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</si>
  <si>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</si>
  <si>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</si>
  <si>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</si>
  <si>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</si>
  <si>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</si>
  <si>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</si>
  <si>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</si>
  <si>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</si>
  <si>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</si>
  <si>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</si>
  <si>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</si>
  <si>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</si>
  <si>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</si>
  <si>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</si>
  <si>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</si>
  <si>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</si>
  <si>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</si>
  <si>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</si>
  <si>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</si>
  <si>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</si>
  <si>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</si>
  <si>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</si>
  <si>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</si>
  <si>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</si>
  <si>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</si>
  <si>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</si>
  <si>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</si>
  <si>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</si>
  <si>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</si>
  <si>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</si>
  <si>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</si>
  <si>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</si>
  <si>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</si>
  <si>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</si>
  <si>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</si>
  <si>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</si>
  <si>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</si>
  <si>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</si>
  <si>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</si>
  <si>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</si>
  <si>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</si>
  <si>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</si>
  <si>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</si>
  <si>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</si>
  <si>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</si>
  <si>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</si>
  <si>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</si>
  <si>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</si>
  <si>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</si>
  <si>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</si>
  <si>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</si>
  <si>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</si>
  <si>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</si>
  <si>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</si>
  <si>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</si>
  <si>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</si>
  <si>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</si>
  <si>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</si>
  <si>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</si>
  <si>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</si>
  <si>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</si>
  <si>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</si>
  <si>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</si>
  <si>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</si>
  <si>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</si>
  <si>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</si>
  <si>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</si>
  <si>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</si>
  <si>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</si>
  <si>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</si>
  <si>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</si>
  <si>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</si>
  <si>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</si>
  <si>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</si>
  <si>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</si>
  <si>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</si>
  <si>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</si>
  <si>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</si>
  <si>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</si>
  <si>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</si>
  <si>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</si>
  <si>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</si>
  <si>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</si>
  <si>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</si>
  <si>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</si>
  <si>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</si>
  <si>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</si>
  <si>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</si>
  <si>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</si>
  <si>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</si>
  <si>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</si>
  <si>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</si>
  <si>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</si>
  <si>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</si>
  <si>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</si>
  <si>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</si>
  <si>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</si>
  <si>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</si>
  <si>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</si>
  <si>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</si>
  <si>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</si>
  <si>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</si>
  <si>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</si>
  <si>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</si>
  <si>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</si>
  <si>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</si>
  <si>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</si>
  <si>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</si>
  <si>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</si>
  <si>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</si>
  <si>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</si>
  <si>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</si>
  <si>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</si>
  <si>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</si>
  <si>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</si>
  <si>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</si>
  <si>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</si>
  <si>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</si>
  <si>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</si>
  <si>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</si>
  <si>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</si>
  <si>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</si>
  <si>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</si>
  <si>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</si>
  <si>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</si>
  <si>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</si>
  <si>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</si>
  <si>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</si>
  <si>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</si>
  <si>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</si>
  <si>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</si>
  <si>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</si>
  <si>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</si>
  <si>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</si>
  <si>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</si>
  <si>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</si>
  <si>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</si>
  <si>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</si>
  <si>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</si>
  <si>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</si>
  <si>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</si>
  <si>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</si>
  <si>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</si>
  <si>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</si>
  <si>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</si>
  <si>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</si>
  <si>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</si>
  <si>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</si>
  <si>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</si>
  <si>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</si>
  <si>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</si>
  <si>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</si>
  <si>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</si>
  <si>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</si>
  <si>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</si>
  <si>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</si>
  <si>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</si>
  <si>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</si>
  <si>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</si>
  <si>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</si>
  <si>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</si>
  <si>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</si>
  <si>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</si>
  <si>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</si>
  <si>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</si>
  <si>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</si>
  <si>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</si>
  <si>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</si>
  <si>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</si>
  <si>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</si>
  <si>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</si>
  <si>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</si>
  <si>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</si>
  <si>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</si>
  <si>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</si>
  <si>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</si>
  <si>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</si>
  <si>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</si>
  <si>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</si>
  <si>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</si>
  <si>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</si>
  <si>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</si>
  <si>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</si>
  <si>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</si>
  <si>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</si>
  <si>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</si>
  <si>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</si>
  <si>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</si>
  <si>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</si>
  <si>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</si>
  <si>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</si>
  <si>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</si>
  <si>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</si>
  <si>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</si>
  <si>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</si>
  <si>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</si>
  <si>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</si>
  <si>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</si>
  <si>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</si>
  <si>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</si>
  <si>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</si>
  <si>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</si>
  <si>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</si>
  <si>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</si>
  <si>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</si>
  <si>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</si>
  <si>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</si>
  <si>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</si>
  <si>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</si>
  <si>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</si>
  <si>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</si>
  <si>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</si>
  <si>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</si>
  <si>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</si>
  <si>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</si>
  <si>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</si>
  <si>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</si>
  <si>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</si>
  <si>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</si>
  <si>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</si>
  <si>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</si>
  <si>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</si>
  <si>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</si>
  <si>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</si>
  <si>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</si>
  <si>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</si>
  <si>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</si>
  <si>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</si>
  <si>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</si>
  <si>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</si>
  <si>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</si>
  <si>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</si>
  <si>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</si>
  <si>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</si>
  <si>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</si>
  <si>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</si>
  <si>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</si>
  <si>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</si>
  <si>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</si>
  <si>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</si>
  <si>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</si>
  <si>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</si>
  <si>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</si>
  <si>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</si>
  <si>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</si>
  <si>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</si>
  <si>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</si>
  <si>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</si>
  <si>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</si>
  <si>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</si>
  <si>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</si>
  <si>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</si>
  <si>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</si>
  <si>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</si>
  <si>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</si>
  <si>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</si>
  <si>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</si>
  <si>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</si>
  <si>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</si>
  <si>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</si>
  <si>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</si>
  <si>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</si>
  <si>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</si>
  <si>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</si>
  <si>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</si>
  <si>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</si>
  <si>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</si>
  <si>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</si>
  <si>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</si>
  <si>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</si>
  <si>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</si>
  <si>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</si>
  <si>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</si>
  <si>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</si>
  <si>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</si>
  <si>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</si>
  <si>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</si>
  <si>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</si>
  <si>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</si>
  <si>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</si>
  <si>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</si>
  <si>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</si>
  <si>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</si>
  <si>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</si>
  <si>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</si>
  <si>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</si>
  <si>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</si>
  <si>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</si>
  <si>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</si>
  <si>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</si>
  <si>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</si>
  <si>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</si>
  <si>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</si>
  <si>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</si>
  <si>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</si>
  <si>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</si>
  <si>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</si>
  <si>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</si>
  <si>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</si>
  <si>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</si>
  <si>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</si>
  <si>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</si>
  <si>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</si>
  <si>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</si>
  <si>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</si>
  <si>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</si>
  <si>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</si>
  <si>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</si>
  <si>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</si>
  <si>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</si>
  <si>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</si>
  <si>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</si>
  <si>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</si>
  <si>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</si>
  <si>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</si>
  <si>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</si>
  <si>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</si>
  <si>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</si>
  <si>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</si>
  <si>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</si>
  <si>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</si>
  <si>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</si>
  <si>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</si>
  <si>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</si>
  <si>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</si>
  <si>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</si>
  <si>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</si>
  <si>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</si>
  <si>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</si>
  <si>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</si>
  <si>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</si>
  <si>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</si>
  <si>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</si>
  <si>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</si>
  <si>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</si>
  <si>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</si>
  <si>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</si>
  <si>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</si>
  <si>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</si>
  <si>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</si>
  <si>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</si>
  <si>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</si>
  <si>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</si>
  <si>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</si>
  <si>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</si>
  <si>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</si>
  <si>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</si>
  <si>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</si>
  <si>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</si>
  <si>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</si>
  <si>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</si>
  <si>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</si>
  <si>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</si>
  <si>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</si>
  <si>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</si>
  <si>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</si>
  <si>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</si>
  <si>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</si>
  <si>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</si>
  <si>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</si>
  <si>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</si>
  <si>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</si>
  <si>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</si>
  <si>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</si>
  <si>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</si>
  <si>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</si>
  <si>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</si>
  <si>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</si>
  <si>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</si>
  <si>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</si>
  <si>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</si>
  <si>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</si>
  <si>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</si>
  <si>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</si>
  <si>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</si>
  <si>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</si>
  <si>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</si>
  <si>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</si>
  <si>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</si>
  <si>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</si>
  <si>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</si>
  <si>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</si>
  <si>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</si>
  <si>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</si>
  <si>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</si>
  <si>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</si>
  <si>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</si>
  <si>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</si>
  <si>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</si>
  <si>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</si>
  <si>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</si>
  <si>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</si>
  <si>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</si>
  <si>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</si>
  <si>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</si>
  <si>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</si>
  <si>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</si>
  <si>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</si>
  <si>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</si>
  <si>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</si>
  <si>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</si>
  <si>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</si>
  <si>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</si>
  <si>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</si>
  <si>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</si>
  <si>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</si>
  <si>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</si>
  <si>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</si>
  <si>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</si>
  <si>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</si>
  <si>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</si>
  <si>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</si>
  <si>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</si>
  <si>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</si>
  <si>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</si>
  <si>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</si>
  <si>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</si>
  <si>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</si>
  <si>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</si>
  <si>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</si>
  <si>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</si>
  <si>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</si>
  <si>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</si>
  <si>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</si>
  <si>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</si>
  <si>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</si>
  <si>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</si>
  <si>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</si>
  <si>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</si>
  <si>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</si>
  <si>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</si>
  <si>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</si>
  <si>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</si>
  <si>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</si>
  <si>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</si>
  <si>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</si>
  <si>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</si>
  <si>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</si>
  <si>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</si>
  <si>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</si>
  <si>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</si>
  <si>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</si>
  <si>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</si>
  <si>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</si>
  <si>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</si>
  <si>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</si>
  <si>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</si>
  <si>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</si>
  <si>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</si>
  <si>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</si>
  <si>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</si>
  <si>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</si>
  <si>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</si>
  <si>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</si>
  <si>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</si>
  <si>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</si>
  <si>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</si>
  <si>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</si>
  <si>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</si>
  <si>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</si>
  <si>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</si>
  <si>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</si>
  <si>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</si>
  <si>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</si>
  <si>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</si>
  <si>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</si>
  <si>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</si>
  <si>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</si>
  <si>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</si>
  <si>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</si>
  <si>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</si>
  <si>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</si>
  <si>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</si>
  <si>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</si>
  <si>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</si>
  <si>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</si>
  <si>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</si>
  <si>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</si>
  <si>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</si>
  <si>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</si>
  <si>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</si>
  <si>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</si>
  <si>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</si>
  <si>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</si>
  <si>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</si>
  <si>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</si>
  <si>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</si>
  <si>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</si>
  <si>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</si>
  <si>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</si>
  <si>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</si>
  <si>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</si>
  <si>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</si>
  <si>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</si>
  <si>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</si>
  <si>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</si>
  <si>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</si>
  <si>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</si>
  <si>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</si>
  <si>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</si>
  <si>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</si>
  <si>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</si>
  <si>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</si>
  <si>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</si>
  <si>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</si>
  <si>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</si>
  <si>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</si>
  <si>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</si>
  <si>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</si>
  <si>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</si>
  <si>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</si>
  <si>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</si>
  <si>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</si>
  <si>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</si>
  <si>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</si>
  <si>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</si>
  <si>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</si>
  <si>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</si>
  <si>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</si>
  <si>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</si>
  <si>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</si>
  <si>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</si>
  <si>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</si>
  <si>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</si>
  <si>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</si>
  <si>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</si>
  <si>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</si>
  <si>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</si>
  <si>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</si>
  <si>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</si>
  <si>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</si>
  <si>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</si>
  <si>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</si>
  <si>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</si>
  <si>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</si>
  <si>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</si>
  <si>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</si>
  <si>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</si>
  <si>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</si>
  <si>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</si>
  <si>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</si>
  <si>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</si>
  <si>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</si>
  <si>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</si>
  <si>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</si>
  <si>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</si>
  <si>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</si>
  <si>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</si>
  <si>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</si>
  <si>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</si>
  <si>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</si>
  <si>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</si>
  <si>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</si>
  <si>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</si>
  <si>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</si>
  <si>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</si>
  <si>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</si>
  <si>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</si>
  <si>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</si>
  <si>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</si>
  <si>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</si>
  <si>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</si>
  <si>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</si>
  <si>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</si>
  <si>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</si>
  <si>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</si>
  <si>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</si>
  <si>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</si>
  <si>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</si>
  <si>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</si>
  <si>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</si>
  <si>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</si>
  <si>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</si>
  <si>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</si>
  <si>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</si>
  <si>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</si>
  <si>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</si>
  <si>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</si>
  <si>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</si>
  <si>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</si>
  <si>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</si>
  <si>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</si>
  <si>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</si>
  <si>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</si>
  <si>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</si>
  <si>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</si>
  <si>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</si>
  <si>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</si>
  <si>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</si>
  <si>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</si>
  <si>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</si>
  <si>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</si>
  <si>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</si>
  <si>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</si>
  <si>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</si>
  <si>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</si>
  <si>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</si>
  <si>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</si>
  <si>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</si>
  <si>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</si>
  <si>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</si>
  <si>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</si>
  <si>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</si>
  <si>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</si>
  <si>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</si>
  <si>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</si>
  <si>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</si>
  <si>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</si>
  <si>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</si>
  <si>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</si>
  <si>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</si>
  <si>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</si>
  <si>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</si>
  <si>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</si>
  <si>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</si>
  <si>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</si>
  <si>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</si>
  <si>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</si>
  <si>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</si>
  <si>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</si>
  <si>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</si>
  <si>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</si>
  <si>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</si>
  <si>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</si>
  <si>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</si>
  <si>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</si>
  <si>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</si>
  <si>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</si>
  <si>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</si>
  <si>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</si>
  <si>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</si>
  <si>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</si>
  <si>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</si>
  <si>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</si>
  <si>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</si>
  <si>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</si>
  <si>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</si>
  <si>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</si>
  <si>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</si>
  <si>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</si>
  <si>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</si>
  <si>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</si>
  <si>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</si>
  <si>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</si>
  <si>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</si>
  <si>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</si>
  <si>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</si>
  <si>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</si>
  <si>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</si>
  <si>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</si>
  <si>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</si>
  <si>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</si>
  <si>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</si>
  <si>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</si>
  <si>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</si>
  <si>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</si>
  <si>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</si>
  <si>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</si>
  <si>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</si>
  <si>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</si>
  <si>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</si>
  <si>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</si>
  <si>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</si>
  <si>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</si>
  <si>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</si>
  <si>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</si>
  <si>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</si>
  <si>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</si>
  <si>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</si>
  <si>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</si>
  <si>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</si>
  <si>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</si>
  <si>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</si>
  <si>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</si>
  <si>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</si>
  <si>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</si>
  <si>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</si>
  <si>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</si>
  <si>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</si>
  <si>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</si>
  <si>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</si>
  <si>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</si>
  <si>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</si>
  <si>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</si>
  <si>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</si>
  <si>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</si>
  <si>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</si>
  <si>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</si>
  <si>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</si>
  <si>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</si>
  <si>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</si>
  <si>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</si>
  <si>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</si>
  <si>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</si>
  <si>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</si>
  <si>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</si>
  <si>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</si>
  <si>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</si>
  <si>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</si>
  <si>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</si>
  <si>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</si>
  <si>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</si>
  <si>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</si>
  <si>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</si>
  <si>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</si>
  <si>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</si>
  <si>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</si>
  <si>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</si>
  <si>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</si>
  <si>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</si>
  <si>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</si>
  <si>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</si>
  <si>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</si>
  <si>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</si>
  <si>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</si>
  <si>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</si>
  <si>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</si>
  <si>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</si>
  <si>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</si>
  <si>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</si>
  <si>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</si>
  <si>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</si>
  <si>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</si>
  <si>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</si>
  <si>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</si>
  <si>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</si>
  <si>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</si>
  <si>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</si>
  <si>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</si>
  <si>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</si>
  <si>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</si>
  <si>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</si>
  <si>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</si>
  <si>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</si>
  <si>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</si>
  <si>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</si>
  <si>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</si>
  <si>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</si>
  <si>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</si>
  <si>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</si>
  <si>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</si>
  <si>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</si>
  <si>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</si>
  <si>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</si>
  <si>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</si>
  <si>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</si>
  <si>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</si>
  <si>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</si>
  <si>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</si>
  <si>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</si>
  <si>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</si>
  <si>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</si>
  <si>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</si>
  <si>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</si>
  <si>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</si>
  <si>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</si>
  <si>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</si>
  <si>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</si>
  <si>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</si>
  <si>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</si>
  <si>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</si>
  <si>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</si>
  <si>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</si>
  <si>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</si>
  <si>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</si>
  <si>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</si>
  <si>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</si>
  <si>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</si>
  <si>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</si>
  <si>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</si>
  <si>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</si>
  <si>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</si>
  <si>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</si>
  <si>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</si>
  <si>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</si>
  <si>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</si>
  <si>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</si>
  <si>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</si>
  <si>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</si>
  <si>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</si>
  <si>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</si>
  <si>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</si>
  <si>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</si>
  <si>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</si>
  <si>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</si>
  <si>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</si>
  <si>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</si>
  <si>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</si>
  <si>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</si>
  <si>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</si>
  <si>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</si>
  <si>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</si>
  <si>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</si>
  <si>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</si>
  <si>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</si>
  <si>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</si>
  <si>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</si>
  <si>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</si>
  <si>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</si>
  <si>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</si>
  <si>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</si>
  <si>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</si>
  <si>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</si>
  <si>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</si>
  <si>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</si>
  <si>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</si>
  <si>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</si>
  <si>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</si>
  <si>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</si>
  <si>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</si>
  <si>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</si>
  <si>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</si>
  <si>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</si>
  <si>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</si>
  <si>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</si>
  <si>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</si>
  <si>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</si>
  <si>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</si>
  <si>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</si>
  <si>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</si>
  <si>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</si>
  <si>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</si>
  <si>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</si>
  <si>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</si>
  <si>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</si>
  <si>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</si>
  <si>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</si>
  <si>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</si>
  <si>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</si>
  <si>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</si>
  <si>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</si>
  <si>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</si>
  <si>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</si>
  <si>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</si>
  <si>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</si>
  <si>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</si>
  <si>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</si>
  <si>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</si>
  <si>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</si>
  <si>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</si>
  <si>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</si>
  <si>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</si>
  <si>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</si>
  <si>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</si>
  <si>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</si>
  <si>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</si>
  <si>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</si>
  <si>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</si>
  <si>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</si>
  <si>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</si>
  <si>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</si>
  <si>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</si>
  <si>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</si>
  <si>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</si>
  <si>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</si>
  <si>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</si>
  <si>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</si>
  <si>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</si>
  <si>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</si>
  <si>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</si>
  <si>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</si>
  <si>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</si>
  <si>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</si>
  <si>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</si>
  <si>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</si>
  <si>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</si>
  <si>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</si>
  <si>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</si>
  <si>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</si>
  <si>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</si>
  <si>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</si>
  <si>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</si>
  <si>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</si>
  <si>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</si>
  <si>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</si>
  <si>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</si>
  <si>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</si>
  <si>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</si>
  <si>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</si>
  <si>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</si>
  <si>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</si>
  <si>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</si>
  <si>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</si>
  <si>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</si>
  <si>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</si>
  <si>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</si>
  <si>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</si>
  <si>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</si>
  <si>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</si>
  <si>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</si>
  <si>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</si>
  <si>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</si>
  <si>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</si>
  <si>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</si>
  <si>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</si>
  <si>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</si>
  <si>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</si>
  <si>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</si>
  <si>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</si>
  <si>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</si>
  <si>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</si>
  <si>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</si>
  <si>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</si>
  <si>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</si>
  <si>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</si>
  <si>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</si>
  <si>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</si>
  <si>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</si>
  <si>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</si>
  <si>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</si>
  <si>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</si>
  <si>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</si>
  <si>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</si>
  <si>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</si>
  <si>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</si>
  <si>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</si>
  <si>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</si>
  <si>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</si>
  <si>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</si>
  <si>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</si>
  <si>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</si>
  <si>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</si>
  <si>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</si>
  <si>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</si>
  <si>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</si>
  <si>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</si>
  <si>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</si>
  <si>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</si>
  <si>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</si>
  <si>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</si>
  <si>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</si>
  <si>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</si>
  <si>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</si>
  <si>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</si>
  <si>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</si>
  <si>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</si>
  <si>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</si>
  <si>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</si>
  <si>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</si>
  <si>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</si>
  <si>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</si>
  <si>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</si>
  <si>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</si>
  <si>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</si>
  <si>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</si>
  <si>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</si>
  <si>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</si>
  <si>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</si>
  <si>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</si>
  <si>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</si>
  <si>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</si>
  <si>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</si>
  <si>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</si>
  <si>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</si>
  <si>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</si>
  <si>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</si>
  <si>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</si>
  <si>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</si>
  <si>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</si>
  <si>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</si>
  <si>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</si>
  <si>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</si>
  <si>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</si>
  <si>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</si>
  <si>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</si>
  <si>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</si>
  <si>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</si>
  <si>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</si>
  <si>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</si>
  <si>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</si>
  <si>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</si>
  <si>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</si>
  <si>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</si>
  <si>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</si>
  <si>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</si>
  <si>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</si>
  <si>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</si>
  <si>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</si>
  <si>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</si>
  <si>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</si>
  <si>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</si>
  <si>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</si>
  <si>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</si>
  <si>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</si>
  <si>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</si>
  <si>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</si>
  <si>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</si>
  <si>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</si>
  <si>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</si>
  <si>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</si>
  <si>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</si>
  <si>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</si>
  <si>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</si>
  <si>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</si>
  <si>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</si>
  <si>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</si>
  <si>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</si>
  <si>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</si>
  <si>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</si>
  <si>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</si>
  <si>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</si>
  <si>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</si>
  <si>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</si>
  <si>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</si>
  <si>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</si>
  <si>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</si>
  <si>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</si>
  <si>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</si>
  <si>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</si>
  <si>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</si>
  <si>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</si>
  <si>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</si>
  <si>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</si>
  <si>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</si>
  <si>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</si>
  <si>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</si>
  <si>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</si>
  <si>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</si>
  <si>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</si>
  <si>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</si>
  <si>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</si>
  <si>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</si>
  <si>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</si>
  <si>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</si>
  <si>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</si>
  <si>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</si>
  <si>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</si>
  <si>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</si>
  <si>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</si>
  <si>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</si>
  <si>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</si>
  <si>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</si>
  <si>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</si>
  <si>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</si>
  <si>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</si>
  <si>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</si>
  <si>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</si>
  <si>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</si>
  <si>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</si>
  <si>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</si>
  <si>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</si>
  <si>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</si>
  <si>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</si>
  <si>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</si>
  <si>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</si>
  <si>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</si>
  <si>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</si>
  <si>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</si>
  <si>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</si>
  <si>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</si>
  <si>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</si>
  <si>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</si>
  <si>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</si>
  <si>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</si>
  <si>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</si>
  <si>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</si>
  <si>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</si>
  <si>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</si>
  <si>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</si>
  <si>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</si>
  <si>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</si>
  <si>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</si>
  <si>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</si>
  <si>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</si>
  <si>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</si>
  <si>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</si>
  <si>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</si>
  <si>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</si>
  <si>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</si>
  <si>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</si>
  <si>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</si>
  <si>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</si>
  <si>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</si>
  <si>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</si>
  <si>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</si>
  <si>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</si>
  <si>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</si>
  <si>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</si>
  <si>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</si>
  <si>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</si>
  <si>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</si>
  <si>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</si>
  <si>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</si>
  <si>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</si>
  <si>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</si>
  <si>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</si>
  <si>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</si>
  <si>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</si>
  <si>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</si>
  <si>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</si>
  <si>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</si>
  <si>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</si>
  <si>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</si>
  <si>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</si>
  <si>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</si>
  <si>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</si>
  <si>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</si>
  <si>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</si>
  <si>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</si>
  <si>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</si>
  <si>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</si>
  <si>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</si>
  <si>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</si>
  <si>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</si>
  <si>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</si>
  <si>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</si>
  <si>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</si>
  <si>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</si>
  <si>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</si>
  <si>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</si>
  <si>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</si>
  <si>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</si>
  <si>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</si>
  <si>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</si>
  <si>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</si>
  <si>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</si>
  <si>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</si>
  <si>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</si>
  <si>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</si>
  <si>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</si>
  <si>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</si>
  <si>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</si>
  <si>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</si>
  <si>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</si>
  <si>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</si>
  <si>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</si>
  <si>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</si>
  <si>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</si>
  <si>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</si>
  <si>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</si>
  <si>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</si>
  <si>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</si>
  <si>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</si>
  <si>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</si>
  <si>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</si>
  <si>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</si>
  <si>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</si>
  <si>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</si>
  <si>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</si>
  <si>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</si>
  <si>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</si>
  <si>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</si>
  <si>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</si>
  <si>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</si>
  <si>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</si>
  <si>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</si>
  <si>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</si>
  <si>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</si>
  <si>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</si>
  <si>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</si>
  <si>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</si>
  <si>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</si>
  <si>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</si>
  <si>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</si>
  <si>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</si>
  <si>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</si>
  <si>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</si>
  <si>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</si>
  <si>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</si>
  <si>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</si>
  <si>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</si>
  <si>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</si>
  <si>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</si>
  <si>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</si>
  <si>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</si>
  <si>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</si>
  <si>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</si>
  <si>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</si>
  <si>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</si>
  <si>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</si>
  <si>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</si>
  <si>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</si>
  <si>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</si>
  <si>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</si>
  <si>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</si>
  <si>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</si>
  <si>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</si>
  <si>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</si>
  <si>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</si>
  <si>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</si>
  <si>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</si>
  <si>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</si>
  <si>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</si>
  <si>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</si>
  <si>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</si>
  <si>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</si>
  <si>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</si>
  <si>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</si>
  <si>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</si>
  <si>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</si>
  <si>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</si>
  <si>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</si>
  <si>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</si>
  <si>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</si>
  <si>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</si>
  <si>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</si>
  <si>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</si>
  <si>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</si>
  <si>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</si>
  <si>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</si>
  <si>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</si>
  <si>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</si>
  <si>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</si>
  <si>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</si>
  <si>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</si>
  <si>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</si>
  <si>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</si>
  <si>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</si>
  <si>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</si>
  <si>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</si>
  <si>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</si>
  <si>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</si>
  <si>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</si>
  <si>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</si>
  <si>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</si>
  <si>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</si>
  <si>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</si>
  <si>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</si>
  <si>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</si>
  <si>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</si>
  <si>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</si>
  <si>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</si>
  <si>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</si>
  <si>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</si>
  <si>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</si>
  <si>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</si>
  <si>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</si>
  <si>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</si>
  <si>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</si>
  <si>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</si>
  <si>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</si>
  <si>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</si>
  <si>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</si>
  <si>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</si>
  <si>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</si>
  <si>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</si>
  <si>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</si>
  <si>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</si>
  <si>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</si>
  <si>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</si>
  <si>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</si>
  <si>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</si>
  <si>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</si>
  <si>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</si>
  <si>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</si>
  <si>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</si>
  <si>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</si>
  <si>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</si>
  <si>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</si>
  <si>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</si>
  <si>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</si>
  <si>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</si>
  <si>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</si>
  <si>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</si>
  <si>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</si>
  <si>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</si>
  <si>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</si>
  <si>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</si>
  <si>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</si>
  <si>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</si>
  <si>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</si>
  <si>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</si>
  <si>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</si>
  <si>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</si>
  <si>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</si>
  <si>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</si>
  <si>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</si>
  <si>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</si>
  <si>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</si>
  <si>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</si>
  <si>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</si>
  <si>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</si>
  <si>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</si>
  <si>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</si>
  <si>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</si>
  <si>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</si>
  <si>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</si>
  <si>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</si>
  <si>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</si>
  <si>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</si>
  <si>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</si>
  <si>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</si>
  <si>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</si>
  <si>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</si>
  <si>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</si>
  <si>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</si>
  <si>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</si>
  <si>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</si>
  <si>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</si>
  <si>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</si>
  <si>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</si>
  <si>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</si>
  <si>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</si>
  <si>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</si>
  <si>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</si>
  <si>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</si>
  <si>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</si>
  <si>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</si>
  <si>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</si>
  <si>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</si>
  <si>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</si>
  <si>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</si>
  <si>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</si>
  <si>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</si>
  <si>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</si>
  <si>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</si>
  <si>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</si>
  <si>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</si>
  <si>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</si>
  <si>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</si>
  <si>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</si>
  <si>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</si>
  <si>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</si>
  <si>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</si>
  <si>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</si>
  <si>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</si>
  <si>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</si>
  <si>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</si>
  <si>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</si>
  <si>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</si>
  <si>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</si>
  <si>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</si>
  <si>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</si>
  <si>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</si>
  <si>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</si>
  <si>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</si>
  <si>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</si>
  <si>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</si>
  <si>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</si>
  <si>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</si>
  <si>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</si>
  <si>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</si>
  <si>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</si>
  <si>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</si>
  <si>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</si>
  <si>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</si>
  <si>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</si>
  <si>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</si>
  <si>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</si>
  <si>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</si>
  <si>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</si>
  <si>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</si>
  <si>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</si>
  <si>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</si>
  <si>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</si>
  <si>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</si>
  <si>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</si>
  <si>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</si>
  <si>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</si>
  <si>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</si>
  <si>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</si>
  <si>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</si>
  <si>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</si>
  <si>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</si>
  <si>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</si>
  <si>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</si>
  <si>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</si>
  <si>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</si>
  <si>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</si>
  <si>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</si>
  <si>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</si>
  <si>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</si>
  <si>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</si>
  <si>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</si>
  <si>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</si>
  <si>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</si>
  <si>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</si>
  <si>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</si>
  <si>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</si>
  <si>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</si>
  <si>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</si>
  <si>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</si>
  <si>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</si>
  <si>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</si>
  <si>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</si>
  <si>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</si>
  <si>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</si>
  <si>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</si>
  <si>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</si>
  <si>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</si>
  <si>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</si>
  <si>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</si>
  <si>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</si>
  <si>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</si>
  <si>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</si>
  <si>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</si>
  <si>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</si>
  <si>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</si>
  <si>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</si>
  <si>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</si>
  <si>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</si>
  <si>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</si>
  <si>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</si>
  <si>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</si>
  <si>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</si>
  <si>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</si>
  <si>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</si>
  <si>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</si>
  <si>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</si>
  <si>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</si>
  <si>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</si>
  <si>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</si>
  <si>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</si>
  <si>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</si>
  <si>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</si>
  <si>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</si>
  <si>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</si>
  <si>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</si>
  <si>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</si>
  <si>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</si>
  <si>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</si>
  <si>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</si>
  <si>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</si>
  <si>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</si>
  <si>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</si>
  <si>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</si>
  <si>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</si>
  <si>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</si>
  <si>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</si>
  <si>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</si>
  <si>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</si>
  <si>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</si>
  <si>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</si>
  <si>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</si>
  <si>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</si>
  <si>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</si>
  <si>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</si>
  <si>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</si>
  <si>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</si>
  <si>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</si>
  <si>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</si>
  <si>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</si>
  <si>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</si>
  <si>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</si>
  <si>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</si>
  <si>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</si>
  <si>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</si>
  <si>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</si>
  <si>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</si>
  <si>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</si>
  <si>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</si>
  <si>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</si>
  <si>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</si>
  <si>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</si>
  <si>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</si>
  <si>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</si>
  <si>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</si>
  <si>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</si>
  <si>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</si>
  <si>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</si>
  <si>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</si>
  <si>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</si>
  <si>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</si>
  <si>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</si>
  <si>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</si>
  <si>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</si>
  <si>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</si>
  <si>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</si>
  <si>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</si>
  <si>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</si>
  <si>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</si>
  <si>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</si>
  <si>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</si>
  <si>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</si>
  <si>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</si>
  <si>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</si>
  <si>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</si>
  <si>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</si>
  <si>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</si>
  <si>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</si>
  <si>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</si>
  <si>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</si>
  <si>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</si>
  <si>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</si>
  <si>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</si>
  <si>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</si>
  <si>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</si>
  <si>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</si>
  <si>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</si>
  <si>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</si>
  <si>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</si>
  <si>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</si>
  <si>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</si>
  <si>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</si>
  <si>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</si>
  <si>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</si>
  <si>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</si>
  <si>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</si>
  <si>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</si>
  <si>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</si>
  <si>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</si>
  <si>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</si>
  <si>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</si>
  <si>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</si>
  <si>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</si>
  <si>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</si>
  <si>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</si>
  <si>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</si>
  <si>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</si>
  <si>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</si>
  <si>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</si>
  <si>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</si>
  <si>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</si>
  <si>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</si>
  <si>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</si>
  <si>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</si>
  <si>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</si>
  <si>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</si>
  <si>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</si>
  <si>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</si>
  <si>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</si>
  <si>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</si>
  <si>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</si>
  <si>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</si>
  <si>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</si>
  <si>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</si>
  <si>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</si>
  <si>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</si>
  <si>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</si>
  <si>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</si>
  <si>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</si>
  <si>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</si>
  <si>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</si>
  <si>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</si>
  <si>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</si>
  <si>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</si>
  <si>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</si>
  <si>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</si>
  <si>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</si>
  <si>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</si>
  <si>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</si>
  <si>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</si>
  <si>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</si>
  <si>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</si>
  <si>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</si>
  <si>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</si>
  <si>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</si>
  <si>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</si>
  <si>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</si>
  <si>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</si>
  <si>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</si>
  <si>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</si>
  <si>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</si>
  <si>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</si>
  <si>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</si>
  <si>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</si>
  <si>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</si>
  <si>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</si>
  <si>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</si>
  <si>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</si>
  <si>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</si>
  <si>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</si>
  <si>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</si>
  <si>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</si>
  <si>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</si>
  <si>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</si>
  <si>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</si>
  <si>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</si>
  <si>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</si>
  <si>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</si>
  <si>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</si>
  <si>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</si>
  <si>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</si>
  <si>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</si>
  <si>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</si>
  <si>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</si>
  <si>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</si>
  <si>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</si>
  <si>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</si>
  <si>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</si>
  <si>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</si>
  <si>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</si>
  <si>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</si>
  <si>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</si>
  <si>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</si>
  <si>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</si>
  <si>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</si>
  <si>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</si>
  <si>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</si>
  <si>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</si>
  <si>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</si>
  <si>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</si>
  <si>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</si>
  <si>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</si>
  <si>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</si>
  <si>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</si>
  <si>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</si>
  <si>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</si>
  <si>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</si>
  <si>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</si>
  <si>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</si>
  <si>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</si>
  <si>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</si>
  <si>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</si>
  <si>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</si>
  <si>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</si>
  <si>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</si>
  <si>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</si>
  <si>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</si>
  <si>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</si>
  <si>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</si>
  <si>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</si>
  <si>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</si>
  <si>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</si>
  <si>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</si>
  <si>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</si>
  <si>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</si>
  <si>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</si>
  <si>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</si>
  <si>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</si>
  <si>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</si>
  <si>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</si>
  <si>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</si>
  <si>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</si>
  <si>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</si>
  <si>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</si>
  <si>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</si>
  <si>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</si>
  <si>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</si>
  <si>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</si>
  <si>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</si>
  <si>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</si>
  <si>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</si>
  <si>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</si>
  <si>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</si>
  <si>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</si>
  <si>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</si>
  <si>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</si>
  <si>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</si>
  <si>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</si>
  <si>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</si>
  <si>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</si>
  <si>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</si>
  <si>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</si>
  <si>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</si>
  <si>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</si>
  <si>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</si>
  <si>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</si>
  <si>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</si>
  <si>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</si>
  <si>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</si>
  <si>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</si>
  <si>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</si>
  <si>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</si>
  <si>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</si>
  <si>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</si>
  <si>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</si>
  <si>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</si>
  <si>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</si>
  <si>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</si>
  <si>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</si>
  <si>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</si>
  <si>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</si>
  <si>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</si>
  <si>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</si>
  <si>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</si>
  <si>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</si>
  <si>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</si>
  <si>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</si>
  <si>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</si>
  <si>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</si>
  <si>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</si>
  <si>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</si>
  <si>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</si>
  <si>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</si>
  <si>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</si>
  <si>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</si>
  <si>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</si>
  <si>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</si>
  <si>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</si>
  <si>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</si>
  <si>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</si>
  <si>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</si>
  <si>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</si>
  <si>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</si>
  <si>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</si>
  <si>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</si>
  <si>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</si>
  <si>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</si>
  <si>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</si>
  <si>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</si>
  <si>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</si>
  <si>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</si>
  <si>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</si>
  <si>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</si>
  <si>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</si>
  <si>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</si>
  <si>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</si>
  <si>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</si>
  <si>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</si>
  <si>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</si>
  <si>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</si>
  <si>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</si>
  <si>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</si>
  <si>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</si>
  <si>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</si>
  <si>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</si>
  <si>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</si>
  <si>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</si>
  <si>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</si>
  <si>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</si>
  <si>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</si>
  <si>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</si>
  <si>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</si>
  <si>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</si>
  <si>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</si>
  <si>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</si>
  <si>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</si>
  <si>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</si>
  <si>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</si>
  <si>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</si>
  <si>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</si>
  <si>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</si>
  <si>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</si>
  <si>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</si>
  <si>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</si>
  <si>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</si>
  <si>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</si>
  <si>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</si>
  <si>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</si>
  <si>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</si>
  <si>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</si>
  <si>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</si>
  <si>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</si>
  <si>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</si>
  <si>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</si>
  <si>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</si>
  <si>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</si>
  <si>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</si>
  <si>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</si>
  <si>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</si>
  <si>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</si>
  <si>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</si>
  <si>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</si>
  <si>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</si>
  <si>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</si>
  <si>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</si>
  <si>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</si>
  <si>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</si>
  <si>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</si>
  <si>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</si>
  <si>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</si>
  <si>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</si>
  <si>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</si>
  <si>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</si>
  <si>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</si>
  <si>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</si>
  <si>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</si>
  <si>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</si>
  <si>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</si>
  <si>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</si>
  <si>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</si>
  <si>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</si>
  <si>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</si>
  <si>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</si>
  <si>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</si>
  <si>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</si>
  <si>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</si>
  <si>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</si>
  <si>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</si>
  <si>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</si>
  <si>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</si>
  <si>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</si>
  <si>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</si>
  <si>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</si>
  <si>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</si>
  <si>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</si>
  <si>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</si>
  <si>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</si>
  <si>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</si>
  <si>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</si>
  <si>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</si>
  <si>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</si>
  <si>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</si>
  <si>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</si>
  <si>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</si>
  <si>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</si>
  <si>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</si>
  <si>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</si>
  <si>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</si>
  <si>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</si>
  <si>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</si>
  <si>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</si>
  <si>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</si>
  <si>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</si>
  <si>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</si>
  <si>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</si>
  <si>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</si>
  <si>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</si>
  <si>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</si>
  <si>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</si>
  <si>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</si>
  <si>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</si>
  <si>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</si>
  <si>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</si>
  <si>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</si>
  <si>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</si>
  <si>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</si>
  <si>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</si>
  <si>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</si>
  <si>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</si>
  <si>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</si>
  <si>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</si>
  <si>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</si>
  <si>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</si>
  <si>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</si>
  <si>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</si>
  <si>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</si>
  <si>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</si>
  <si>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</si>
  <si>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</si>
  <si>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</si>
  <si>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</si>
  <si>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</si>
  <si>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</si>
  <si>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</si>
  <si>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</si>
  <si>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</si>
  <si>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</si>
  <si>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</si>
  <si>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</si>
  <si>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</si>
  <si>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</si>
  <si>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</si>
  <si>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</si>
  <si>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</si>
  <si>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</si>
  <si>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</si>
  <si>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</si>
  <si>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</si>
  <si>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</si>
  <si>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</si>
  <si>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</si>
  <si>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</si>
  <si>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</si>
  <si>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</si>
  <si>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</si>
  <si>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</si>
  <si>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</si>
  <si>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</si>
  <si>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</si>
  <si>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</si>
  <si>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</si>
  <si>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</si>
  <si>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</si>
  <si>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</si>
  <si>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</si>
  <si>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</si>
  <si>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</si>
  <si>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</si>
  <si>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</si>
  <si>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</si>
  <si>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</si>
  <si>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</si>
  <si>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</si>
  <si>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</si>
  <si>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</si>
  <si>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</si>
  <si>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</si>
  <si>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</si>
  <si>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</si>
  <si>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</si>
  <si>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</si>
  <si>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</si>
  <si>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</si>
  <si>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</si>
  <si>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</si>
  <si>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</si>
  <si>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</si>
  <si>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</si>
  <si>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</si>
  <si>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</si>
  <si>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</si>
  <si>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</si>
  <si>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</si>
  <si>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</si>
  <si>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</si>
  <si>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</si>
  <si>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</si>
  <si>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</si>
  <si>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</si>
  <si>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</si>
  <si>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</si>
  <si>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</si>
  <si>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</si>
  <si>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</si>
  <si>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</si>
  <si>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</si>
  <si>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</si>
  <si>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</si>
  <si>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</si>
  <si>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</si>
  <si>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</si>
  <si>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</si>
  <si>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</si>
  <si>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</si>
  <si>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</si>
  <si>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</si>
  <si>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</si>
  <si>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</si>
  <si>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</si>
  <si>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</si>
  <si>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</si>
  <si>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</si>
  <si>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</si>
  <si>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</si>
  <si>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</si>
  <si>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</si>
  <si>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</si>
  <si>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</si>
  <si>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</si>
  <si>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</si>
  <si>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</si>
  <si>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</si>
  <si>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</si>
  <si>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</si>
  <si>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</si>
  <si>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</si>
  <si>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</si>
  <si>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</si>
  <si>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</si>
  <si>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</si>
  <si>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</si>
  <si>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</si>
  <si>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</si>
  <si>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</si>
  <si>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</si>
  <si>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</si>
  <si>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</si>
  <si>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</si>
  <si>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</si>
  <si>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</si>
  <si>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</si>
  <si>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</si>
  <si>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</si>
  <si>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</si>
  <si>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</si>
  <si>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</si>
  <si>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</si>
  <si>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</si>
  <si>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</si>
  <si>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</si>
  <si>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</si>
  <si>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</si>
  <si>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</si>
  <si>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</si>
  <si>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</si>
  <si>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</si>
  <si>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</si>
  <si>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</si>
  <si>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</si>
  <si>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</si>
  <si>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</si>
  <si>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</si>
  <si>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</si>
  <si>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</si>
  <si>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</si>
  <si>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</si>
  <si>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</si>
  <si>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</si>
  <si>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</si>
  <si>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</si>
  <si>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</si>
  <si>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</si>
  <si>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</si>
  <si>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</si>
  <si>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</si>
  <si>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</si>
  <si>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</si>
  <si>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</si>
  <si>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</si>
  <si>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</si>
  <si>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</si>
  <si>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</si>
  <si>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</si>
  <si>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</si>
  <si>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</si>
  <si>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</si>
  <si>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</si>
  <si>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</si>
  <si>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</si>
  <si>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</si>
  <si>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</si>
  <si>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</si>
  <si>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</si>
  <si>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</si>
  <si>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</si>
  <si>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</si>
  <si>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</si>
  <si>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</si>
  <si>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</si>
  <si>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</si>
  <si>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</si>
  <si>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</si>
  <si>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</si>
  <si>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</si>
  <si>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</si>
  <si>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</si>
  <si>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</si>
  <si>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</si>
  <si>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</si>
  <si>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</si>
  <si>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</si>
  <si>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</si>
  <si>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</si>
  <si>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</si>
  <si>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</si>
  <si>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</si>
  <si>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</si>
  <si>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</si>
  <si>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</si>
  <si>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</si>
  <si>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</si>
  <si>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</si>
  <si>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</si>
  <si>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</si>
  <si>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</si>
  <si>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</si>
  <si>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</si>
  <si>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</si>
  <si>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</si>
  <si>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</si>
  <si>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</si>
  <si>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</si>
  <si>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</si>
  <si>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</si>
  <si>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</si>
  <si>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</si>
  <si>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</si>
  <si>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</si>
  <si>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</si>
  <si>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</si>
  <si>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</si>
  <si>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</si>
  <si>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</si>
  <si>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</si>
  <si>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</si>
  <si>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</si>
  <si>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</si>
  <si>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</si>
  <si>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</si>
  <si>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</si>
  <si>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</si>
  <si>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</si>
  <si>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</si>
  <si>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</si>
  <si>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</si>
  <si>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</si>
  <si>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</si>
  <si>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</si>
  <si>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</si>
  <si>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</si>
  <si>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</si>
  <si>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</si>
  <si>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</si>
  <si>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</si>
  <si>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</si>
  <si>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</si>
  <si>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</si>
  <si>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</si>
  <si>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</si>
  <si>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</si>
  <si>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</si>
  <si>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</si>
  <si>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</si>
  <si>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</si>
  <si>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</si>
  <si>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</si>
  <si>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</si>
  <si>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</si>
  <si>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</si>
  <si>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</si>
  <si>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</si>
  <si>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</si>
  <si>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</si>
  <si>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</si>
  <si>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</si>
  <si>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</si>
  <si>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</si>
  <si>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</si>
  <si>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</si>
  <si>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</si>
  <si>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</si>
  <si>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</si>
  <si>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</si>
  <si>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</si>
  <si>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</si>
  <si>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</si>
  <si>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</si>
  <si>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</si>
  <si>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</si>
  <si>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</si>
  <si>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</si>
  <si>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</si>
  <si>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</si>
  <si>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</si>
  <si>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</si>
  <si>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</si>
  <si>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</si>
  <si>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</si>
  <si>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</si>
  <si>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</si>
  <si>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</si>
  <si>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</si>
  <si>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</si>
  <si>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</si>
  <si>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</si>
  <si>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</si>
  <si>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</si>
  <si>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</si>
  <si>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</si>
  <si>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</si>
  <si>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</si>
  <si>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</si>
  <si>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</si>
  <si>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</si>
  <si>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</si>
  <si>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</si>
  <si>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</si>
  <si>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</si>
  <si>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</si>
  <si>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</si>
  <si>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</si>
  <si>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</si>
  <si>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</si>
  <si>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</si>
  <si>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</si>
  <si>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</si>
  <si>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</si>
  <si>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</si>
  <si>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</si>
  <si>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</si>
  <si>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</si>
  <si>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</si>
  <si>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</si>
  <si>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</si>
  <si>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</si>
  <si>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</si>
  <si>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</si>
  <si>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</si>
  <si>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</si>
  <si>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</si>
  <si>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</si>
  <si>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</si>
  <si>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</si>
  <si>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</si>
  <si>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</si>
  <si>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</si>
  <si>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</si>
  <si>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</si>
  <si>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</si>
  <si>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</si>
  <si>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</si>
  <si>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</si>
  <si>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</si>
  <si>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</si>
  <si>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</si>
  <si>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</si>
  <si>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</si>
  <si>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</si>
  <si>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</si>
  <si>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</si>
  <si>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</si>
  <si>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</si>
  <si>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</si>
  <si>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</si>
  <si>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</si>
  <si>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</si>
  <si>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</si>
  <si>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</si>
  <si>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</si>
  <si>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</si>
  <si>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</si>
  <si>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</si>
  <si>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</si>
  <si>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</si>
  <si>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</si>
  <si>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</si>
  <si>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</si>
  <si>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</si>
  <si>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</si>
  <si>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</si>
  <si>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</si>
  <si>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</si>
  <si>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</si>
  <si>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</si>
  <si>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</si>
  <si>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</si>
  <si>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</si>
  <si>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</si>
  <si>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</si>
  <si>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</si>
  <si>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</si>
  <si>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</si>
  <si>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</si>
  <si>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</si>
  <si>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</si>
  <si>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</si>
  <si>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</si>
  <si>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</si>
  <si>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</si>
  <si>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</si>
  <si>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</si>
  <si>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</si>
  <si>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</si>
  <si>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</si>
  <si>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</si>
  <si>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</si>
  <si>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</si>
  <si>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</si>
  <si>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</si>
  <si>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</si>
  <si>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</si>
  <si>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</si>
  <si>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</si>
  <si>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</si>
  <si>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</si>
  <si>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</si>
  <si>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</si>
  <si>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</si>
  <si>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</si>
  <si>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</si>
  <si>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</si>
  <si>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</si>
  <si>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</si>
  <si>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</si>
  <si>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</si>
  <si>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</si>
  <si>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</si>
  <si>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</si>
  <si>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</si>
  <si>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</si>
  <si>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</si>
  <si>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</si>
  <si>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</si>
  <si>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</si>
  <si>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</si>
  <si>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</si>
  <si>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</si>
  <si>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</si>
  <si>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</si>
  <si>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</si>
  <si>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</si>
  <si>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</si>
  <si>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</si>
  <si>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</si>
  <si>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</si>
  <si>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</si>
  <si>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</si>
  <si>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</si>
  <si>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</si>
  <si>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</si>
  <si>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</si>
  <si>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</si>
  <si>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</si>
  <si>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</si>
  <si>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</si>
  <si>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</si>
  <si>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</si>
  <si>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</si>
  <si>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</si>
  <si>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</si>
  <si>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</si>
  <si>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</si>
  <si>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</si>
  <si>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</si>
  <si>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</si>
  <si>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</si>
  <si>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</si>
  <si>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</si>
  <si>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</si>
  <si>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</si>
  <si>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</si>
  <si>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</si>
  <si>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</si>
  <si>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</si>
  <si>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</si>
  <si>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</si>
  <si>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</si>
  <si>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</si>
  <si>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</si>
  <si>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</si>
  <si>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</si>
  <si>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</si>
  <si>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</si>
  <si>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</si>
  <si>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</si>
  <si>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</si>
  <si>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</si>
  <si>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</si>
  <si>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</si>
  <si>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</si>
  <si>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</si>
  <si>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</si>
  <si>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</si>
  <si>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</si>
  <si>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</si>
  <si>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</si>
  <si>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</si>
  <si>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</si>
  <si>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</si>
  <si>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</si>
  <si>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</si>
  <si>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</si>
  <si>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</si>
  <si>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</si>
  <si>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</si>
  <si>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</si>
  <si>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</si>
  <si>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</si>
  <si>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</si>
  <si>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</si>
  <si>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</si>
  <si>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</si>
  <si>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</si>
  <si>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</si>
  <si>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</si>
  <si>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</si>
  <si>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</si>
  <si>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</si>
  <si>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</si>
  <si>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</si>
  <si>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</si>
  <si>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</si>
  <si>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</si>
  <si>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</si>
  <si>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</si>
  <si>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</si>
  <si>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</si>
  <si>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</si>
  <si>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</si>
  <si>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</si>
  <si>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</si>
  <si>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</si>
  <si>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</si>
  <si>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</si>
  <si>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</si>
  <si>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</si>
  <si>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</si>
  <si>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</si>
  <si>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</si>
  <si>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</si>
  <si>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</si>
  <si>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</si>
  <si>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</si>
  <si>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</si>
  <si>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</si>
  <si>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</si>
  <si>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</si>
  <si>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</si>
  <si>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</si>
  <si>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</si>
  <si>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</si>
  <si>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</si>
  <si>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</si>
  <si>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</si>
  <si>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</si>
  <si>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</si>
  <si>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</si>
  <si>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</si>
  <si>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</si>
  <si>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</si>
  <si>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</si>
  <si>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</si>
  <si>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</si>
  <si>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</si>
  <si>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</si>
  <si>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</si>
  <si>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</si>
  <si>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</si>
  <si>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</si>
  <si>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</si>
  <si>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</si>
  <si>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</si>
  <si>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</si>
  <si>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</si>
  <si>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</si>
  <si>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</si>
  <si>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</si>
  <si>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</si>
  <si>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</si>
  <si>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</si>
  <si>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</si>
  <si>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</si>
  <si>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</si>
  <si>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</si>
  <si>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</si>
  <si>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</si>
  <si>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</si>
  <si>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</si>
  <si>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</si>
  <si>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</si>
  <si>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</si>
  <si>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</si>
  <si>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</si>
  <si>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</si>
  <si>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</si>
  <si>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</si>
  <si>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</si>
  <si>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</si>
  <si>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</si>
  <si>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</si>
  <si>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</si>
  <si>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</si>
  <si>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</si>
  <si>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</si>
  <si>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</si>
  <si>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</si>
  <si>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</si>
  <si>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</si>
  <si>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</si>
  <si>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</si>
  <si>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</si>
  <si>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</si>
  <si>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</si>
  <si>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</si>
  <si>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</si>
  <si>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</si>
  <si>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</si>
  <si>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</si>
  <si>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</si>
  <si>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</si>
  <si>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</si>
  <si>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</si>
  <si>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</si>
  <si>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</si>
  <si>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</si>
  <si>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</si>
  <si>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</si>
  <si>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</si>
  <si>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</si>
  <si>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</si>
  <si>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</si>
  <si>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</si>
  <si>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</si>
  <si>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</si>
  <si>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</si>
  <si>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</si>
  <si>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</si>
  <si>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</si>
  <si>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</si>
  <si>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</si>
  <si>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</si>
  <si>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</si>
  <si>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</si>
  <si>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</si>
  <si>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</si>
  <si>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</si>
  <si>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</si>
  <si>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</si>
  <si>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</si>
  <si>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</si>
  <si>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</si>
  <si>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</si>
  <si>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</si>
  <si>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</si>
  <si>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</si>
  <si>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</si>
  <si>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</si>
  <si>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</si>
  <si>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</si>
  <si>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</si>
  <si>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</si>
  <si>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</si>
  <si>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</si>
  <si>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</si>
  <si>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</si>
  <si>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</si>
  <si>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</si>
  <si>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</si>
  <si>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</si>
  <si>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</si>
  <si>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</si>
  <si>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</si>
  <si>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</si>
  <si>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</si>
  <si>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</si>
  <si>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</si>
  <si>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</si>
  <si>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</si>
  <si>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</si>
  <si>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</si>
  <si>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</si>
  <si>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</si>
  <si>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</si>
  <si>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</si>
  <si>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</si>
  <si>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</si>
  <si>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</si>
  <si>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</si>
  <si>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</si>
  <si>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</si>
  <si>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</si>
  <si>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</si>
  <si>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</si>
  <si>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</si>
  <si>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</si>
  <si>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</si>
  <si>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</si>
  <si>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</si>
  <si>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</si>
  <si>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</si>
  <si>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</si>
  <si>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</si>
  <si>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</si>
  <si>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</si>
  <si>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</si>
  <si>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</si>
  <si>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</si>
  <si>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</si>
  <si>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</si>
  <si>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</si>
  <si>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</si>
  <si>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</si>
  <si>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</si>
  <si>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</si>
  <si>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</si>
  <si>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</si>
  <si>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</si>
  <si>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</si>
  <si>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</si>
  <si>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</si>
  <si>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</si>
  <si>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</si>
  <si>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</si>
  <si>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</si>
  <si>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</si>
  <si>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</si>
  <si>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</si>
  <si>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</si>
  <si>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</si>
  <si>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</si>
  <si>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</si>
  <si>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</si>
  <si>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</si>
  <si>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</si>
  <si>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</si>
  <si>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</si>
  <si>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</si>
  <si>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</si>
  <si>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</si>
  <si>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</si>
  <si>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</si>
  <si>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</si>
  <si>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</si>
  <si>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</si>
  <si>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</si>
  <si>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</si>
  <si>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</si>
  <si>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</si>
  <si>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</si>
  <si>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</si>
  <si>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</si>
  <si>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</si>
  <si>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</si>
  <si>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</si>
  <si>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</si>
  <si>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</si>
  <si>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</si>
  <si>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</si>
  <si>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</si>
  <si>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</si>
  <si>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</si>
  <si>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</si>
  <si>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</si>
  <si>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</si>
  <si>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</si>
  <si>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</si>
  <si>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</si>
  <si>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</si>
  <si>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</si>
  <si>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</si>
  <si>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</si>
  <si>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</si>
  <si>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</si>
  <si>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</si>
  <si>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</si>
  <si>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</si>
  <si>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</si>
  <si>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</si>
  <si>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</si>
  <si>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</si>
  <si>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</si>
  <si>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</si>
  <si>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</si>
  <si>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</si>
  <si>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</si>
  <si>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</si>
  <si>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</si>
  <si>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</si>
  <si>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</si>
  <si>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</si>
  <si>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</si>
  <si>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</si>
  <si>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</si>
  <si>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</si>
  <si>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</si>
  <si>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</si>
  <si>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</si>
  <si>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</si>
  <si>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</si>
  <si>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</si>
  <si>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</si>
  <si>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</si>
  <si>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</si>
  <si>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</si>
  <si>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</si>
  <si>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</si>
  <si>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</si>
  <si>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</si>
  <si>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</si>
  <si>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</si>
  <si>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</si>
  <si>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</si>
  <si>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</si>
  <si>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</si>
  <si>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</si>
  <si>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</si>
  <si>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</si>
  <si>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</si>
  <si>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</si>
  <si>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</si>
  <si>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</si>
  <si>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</si>
  <si>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</si>
  <si>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</si>
  <si>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</si>
  <si>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</si>
  <si>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</si>
  <si>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</si>
  <si>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</si>
  <si>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</si>
  <si>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</si>
  <si>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</si>
  <si>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</si>
  <si>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</si>
  <si>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</si>
  <si>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</si>
  <si>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</si>
  <si>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</si>
  <si>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</si>
  <si>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</si>
  <si>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</si>
  <si>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</si>
  <si>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</si>
  <si>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</si>
  <si>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</si>
  <si>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</si>
  <si>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</si>
  <si>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</si>
  <si>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</si>
  <si>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</si>
  <si>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</si>
  <si>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</si>
  <si>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</si>
  <si>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</si>
  <si>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</si>
  <si>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</si>
  <si>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</si>
  <si>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</si>
  <si>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</si>
  <si>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</si>
  <si>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</si>
  <si>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</si>
  <si>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</si>
  <si>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</si>
  <si>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</si>
  <si>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</si>
  <si>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</si>
  <si>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</si>
  <si>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</si>
  <si>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</si>
  <si>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</si>
  <si>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</si>
  <si>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</si>
  <si>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</si>
  <si>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</si>
  <si>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</si>
  <si>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</si>
  <si>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</si>
  <si>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</si>
  <si>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</si>
  <si>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</si>
  <si>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</si>
  <si>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</si>
  <si>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</si>
  <si>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</si>
  <si>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</si>
  <si>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</si>
  <si>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</si>
  <si>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</si>
  <si>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</si>
  <si>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</si>
  <si>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</si>
  <si>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</si>
  <si>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</si>
  <si>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</si>
  <si>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</si>
  <si>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</si>
  <si>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</si>
  <si>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</si>
  <si>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</si>
  <si>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</si>
  <si>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</si>
  <si>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</si>
  <si>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</si>
  <si>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</si>
  <si>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</si>
  <si>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</si>
  <si>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</si>
  <si>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</si>
  <si>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</si>
  <si>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</si>
  <si>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</si>
  <si>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</si>
  <si>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</si>
  <si>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</si>
  <si>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</si>
  <si>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</si>
  <si>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</si>
  <si>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</si>
  <si>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</si>
  <si>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</si>
  <si>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</si>
  <si>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</si>
  <si>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</si>
  <si>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</si>
  <si>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</si>
  <si>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</si>
  <si>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</si>
  <si>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</si>
  <si>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</si>
  <si>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</si>
  <si>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</si>
  <si>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</si>
  <si>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</si>
  <si>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</si>
  <si>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</si>
  <si>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</si>
  <si>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</si>
  <si>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</si>
  <si>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</si>
  <si>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</si>
  <si>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</si>
  <si>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</si>
  <si>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</si>
  <si>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</si>
  <si>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</si>
  <si>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</si>
  <si>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</si>
  <si>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</si>
  <si>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</si>
  <si>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</si>
  <si>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</si>
  <si>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</si>
  <si>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</si>
  <si>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</si>
  <si>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</si>
  <si>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</si>
  <si>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</si>
  <si>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</si>
  <si>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</si>
  <si>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</si>
  <si>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</si>
  <si>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</si>
  <si>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</si>
  <si>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</si>
  <si>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</si>
  <si>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</si>
  <si>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</si>
  <si>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</si>
  <si>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</si>
  <si>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</si>
  <si>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</si>
  <si>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</si>
  <si>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</si>
  <si>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</si>
  <si>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</si>
  <si>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</si>
  <si>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</si>
  <si>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</si>
  <si>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</si>
  <si>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</si>
  <si>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</si>
  <si>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</si>
  <si>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</si>
  <si>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</si>
  <si>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</si>
  <si>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</si>
  <si>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</si>
  <si>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</si>
  <si>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</si>
  <si>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</si>
  <si>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</si>
  <si>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</si>
  <si>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</si>
  <si>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</si>
  <si>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</si>
  <si>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</si>
  <si>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</si>
  <si>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</si>
  <si>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</si>
  <si>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</si>
  <si>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</si>
  <si>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</si>
  <si>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</si>
  <si>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</si>
  <si>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</si>
  <si>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</si>
  <si>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</si>
  <si>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</si>
  <si>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</si>
  <si>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</si>
  <si>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</si>
  <si>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</si>
  <si>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</si>
  <si>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</si>
  <si>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</si>
  <si>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</si>
  <si>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</si>
  <si>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</si>
  <si>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</si>
  <si>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</si>
  <si>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</si>
  <si>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</si>
  <si>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</si>
  <si>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</si>
  <si>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</si>
  <si>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</si>
  <si>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</si>
  <si>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</si>
  <si>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</si>
  <si>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</si>
  <si>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</si>
  <si>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</si>
  <si>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</si>
  <si>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</si>
  <si>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</si>
  <si>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</si>
  <si>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</si>
  <si>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</si>
  <si>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</si>
  <si>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</si>
  <si>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</si>
  <si>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</si>
  <si>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</si>
  <si>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</si>
  <si>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</si>
  <si>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</si>
  <si>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</si>
  <si>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</si>
  <si>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</si>
  <si>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</si>
  <si>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</si>
  <si>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</si>
  <si>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</si>
  <si>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</si>
  <si>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</si>
  <si>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</si>
  <si>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</si>
  <si>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</si>
  <si>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</si>
  <si>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</si>
  <si>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</si>
  <si>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</si>
  <si>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</si>
  <si>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</si>
  <si>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</si>
  <si>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</si>
  <si>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</si>
  <si>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</si>
  <si>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</si>
  <si>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</si>
  <si>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</si>
  <si>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</si>
  <si>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</si>
  <si>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</si>
  <si>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</si>
  <si>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</si>
  <si>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</si>
  <si>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</si>
  <si>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</si>
  <si>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</si>
  <si>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</si>
  <si>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</si>
  <si>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</si>
  <si>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</si>
  <si>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</si>
  <si>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</si>
  <si>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</si>
  <si>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</si>
  <si>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</si>
  <si>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</si>
  <si>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</si>
  <si>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</si>
  <si>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</si>
  <si>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</si>
  <si>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</si>
  <si>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</si>
  <si>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</si>
  <si>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</si>
  <si>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</si>
  <si>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</si>
  <si>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</si>
  <si>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</si>
  <si>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</si>
  <si>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</si>
  <si>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</si>
  <si>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</si>
  <si>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</si>
  <si>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</si>
  <si>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</si>
  <si>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</si>
  <si>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</si>
  <si>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</si>
  <si>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</si>
  <si>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</si>
  <si>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</si>
  <si>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</si>
  <si>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</si>
  <si>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</si>
  <si>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</si>
  <si>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</si>
  <si>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</si>
  <si>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</si>
  <si>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</si>
  <si>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</si>
  <si>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</si>
  <si>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</si>
  <si>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</si>
  <si>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</si>
  <si>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</si>
  <si>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</si>
  <si>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</si>
  <si>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</si>
  <si>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</si>
  <si>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</si>
  <si>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</si>
  <si>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</si>
  <si>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</si>
  <si>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</si>
  <si>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</si>
  <si>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</si>
  <si>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</si>
  <si>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</si>
  <si>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</si>
  <si>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</si>
  <si>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</si>
  <si>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</si>
  <si>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</si>
  <si>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</si>
  <si>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</si>
  <si>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</si>
  <si>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</si>
  <si>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</si>
  <si>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</si>
  <si>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</si>
  <si>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</si>
  <si>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</si>
  <si>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</si>
  <si>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</si>
  <si>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</si>
  <si>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</si>
  <si>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</si>
  <si>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</si>
  <si>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</si>
  <si>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</si>
  <si>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</si>
  <si>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</si>
  <si>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</si>
  <si>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</si>
  <si>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</si>
  <si>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</si>
  <si>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</si>
  <si>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</si>
  <si>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</si>
  <si>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</si>
  <si>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</si>
  <si>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</si>
  <si>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</si>
  <si>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</si>
  <si>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</si>
  <si>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</si>
  <si>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</si>
  <si>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</si>
  <si>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</si>
  <si>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</si>
  <si>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</si>
  <si>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</si>
  <si>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</si>
  <si>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</si>
  <si>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</si>
  <si>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</si>
  <si>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</si>
  <si>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</si>
  <si>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</si>
  <si>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</si>
  <si>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</si>
  <si>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</si>
  <si>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</si>
  <si>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</si>
  <si>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</si>
  <si>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</si>
  <si>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</si>
  <si>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</si>
  <si>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</si>
  <si>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</si>
  <si>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</si>
  <si>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</si>
  <si>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</si>
  <si>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</si>
  <si>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</si>
  <si>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</si>
  <si>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</si>
  <si>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</si>
  <si>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</si>
  <si>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</si>
  <si>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</si>
  <si>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</si>
  <si>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</si>
  <si>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</si>
  <si>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</si>
  <si>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</si>
  <si>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</si>
  <si>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</si>
  <si>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</si>
  <si>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</si>
  <si>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</si>
  <si>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</si>
  <si>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</si>
  <si>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</si>
  <si>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</si>
  <si>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</si>
  <si>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</si>
  <si>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</si>
  <si>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</si>
  <si>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</si>
  <si>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</si>
  <si>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</si>
  <si>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</si>
  <si>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</si>
  <si>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</si>
  <si>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</si>
  <si>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</si>
  <si>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</si>
  <si>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</si>
  <si>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</si>
  <si>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</si>
  <si>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</si>
  <si>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</si>
  <si>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</si>
  <si>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</si>
  <si>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</si>
  <si>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</si>
  <si>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</si>
  <si>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</si>
  <si>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</si>
  <si>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</si>
  <si>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</si>
  <si>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</si>
  <si>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</si>
  <si>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</si>
  <si>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</si>
  <si>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</si>
  <si>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</si>
  <si>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</si>
  <si>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</si>
  <si>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</si>
  <si>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</si>
  <si>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</si>
  <si>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</si>
  <si>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</si>
  <si>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</si>
  <si>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</si>
  <si>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</si>
  <si>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</si>
  <si>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</si>
  <si>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</si>
  <si>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</si>
  <si>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</si>
  <si>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</si>
  <si>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</si>
  <si>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</si>
  <si>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</si>
  <si>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</si>
  <si>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</si>
  <si>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</si>
  <si>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</si>
  <si>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</si>
  <si>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</si>
  <si>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</si>
  <si>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</si>
  <si>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</si>
  <si>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</si>
  <si>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</si>
  <si>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</si>
  <si>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</si>
  <si>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</si>
  <si>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</si>
  <si>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</si>
  <si>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</si>
  <si>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</si>
  <si>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</si>
  <si>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</si>
  <si>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</si>
  <si>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</si>
  <si>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</si>
  <si>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</si>
  <si>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</si>
  <si>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</si>
  <si>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</si>
  <si>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</si>
  <si>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</si>
  <si>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</si>
  <si>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</si>
  <si>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</si>
  <si>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</si>
  <si>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</si>
  <si>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</si>
  <si>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</si>
  <si>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</si>
  <si>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</si>
  <si>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</si>
  <si>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</si>
  <si>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</si>
  <si>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</si>
  <si>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</si>
  <si>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</si>
  <si>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</si>
  <si>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</si>
  <si>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</si>
  <si>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</si>
  <si>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</si>
  <si>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</si>
  <si>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</si>
  <si>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</si>
  <si>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</si>
  <si>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</si>
  <si>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</si>
  <si>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</si>
  <si>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</si>
  <si>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</si>
  <si>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</si>
  <si>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</si>
  <si>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</si>
  <si>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</si>
  <si>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</si>
  <si>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</si>
  <si>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</si>
  <si>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</si>
  <si>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</si>
  <si>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</si>
  <si>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</si>
  <si>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</si>
  <si>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</si>
  <si>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</si>
  <si>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</si>
  <si>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</si>
  <si>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</si>
  <si>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</si>
  <si>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</si>
  <si>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</si>
  <si>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</si>
  <si>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</si>
  <si>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</si>
  <si>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</si>
  <si>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</si>
  <si>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</si>
  <si>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</si>
  <si>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</si>
  <si>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</si>
  <si>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</si>
  <si>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</si>
  <si>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</si>
  <si>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</si>
  <si>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</si>
  <si>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</si>
  <si>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</si>
  <si>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</si>
  <si>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</si>
  <si>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</si>
  <si>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</si>
  <si>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</si>
  <si>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</si>
  <si>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</si>
  <si>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</si>
  <si>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</si>
  <si>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</si>
  <si>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</si>
  <si>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</si>
  <si>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</si>
  <si>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</si>
  <si>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</si>
  <si>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</si>
  <si>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</si>
  <si>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</si>
  <si>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</si>
  <si>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</si>
  <si>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</si>
  <si>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</si>
  <si>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</si>
  <si>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</si>
  <si>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</si>
  <si>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</si>
  <si>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</si>
  <si>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</si>
  <si>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</si>
  <si>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</si>
  <si>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</si>
  <si>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</si>
  <si>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</si>
  <si>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</si>
  <si>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</si>
  <si>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</si>
  <si>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</si>
  <si>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</si>
  <si>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</si>
  <si>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</si>
  <si>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</si>
  <si>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</si>
  <si>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</si>
  <si>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</si>
  <si>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</si>
  <si>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</si>
  <si>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</si>
  <si>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</si>
  <si>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</si>
  <si>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</si>
  <si>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</si>
  <si>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</si>
  <si>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</si>
  <si>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</si>
  <si>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</si>
  <si>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</si>
  <si>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</si>
  <si>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</si>
  <si>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</si>
  <si>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</si>
  <si>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</si>
  <si>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</si>
  <si>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</si>
  <si>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</si>
  <si>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</si>
  <si>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</si>
  <si>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</si>
  <si>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</si>
  <si>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</si>
  <si>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</si>
  <si>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</si>
  <si>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</si>
  <si>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</si>
  <si>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</si>
  <si>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</si>
  <si>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</si>
  <si>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</si>
  <si>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</si>
  <si>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</si>
  <si>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</si>
  <si>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</si>
  <si>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</si>
  <si>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</si>
  <si>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</si>
  <si>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</si>
  <si>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</si>
  <si>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</si>
  <si>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</si>
  <si>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</si>
  <si>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</si>
  <si>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</si>
  <si>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</si>
  <si>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</si>
  <si>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</si>
  <si>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</si>
  <si>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</si>
  <si>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</si>
  <si>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</si>
  <si>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</si>
  <si>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</si>
  <si>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</si>
  <si>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</si>
  <si>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</si>
  <si>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</si>
  <si>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</si>
  <si>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</si>
  <si>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</si>
  <si>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</si>
  <si>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</si>
  <si>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</si>
  <si>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</si>
  <si>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</si>
  <si>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</si>
  <si>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</si>
  <si>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</si>
  <si>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</si>
  <si>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</si>
  <si>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</si>
  <si>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</si>
  <si>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</si>
  <si>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</si>
  <si>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</si>
  <si>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</si>
  <si>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</si>
  <si>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</si>
  <si>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</si>
  <si>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</si>
  <si>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</si>
  <si>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</si>
  <si>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</si>
  <si>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</si>
  <si>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</si>
  <si>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</si>
  <si>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</si>
  <si>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</si>
  <si>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</si>
  <si>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</si>
  <si>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</si>
  <si>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</si>
  <si>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</si>
  <si>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</si>
  <si>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</si>
  <si>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</si>
  <si>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</si>
  <si>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</si>
  <si>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</si>
  <si>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</si>
  <si>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</si>
  <si>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</si>
  <si>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</si>
  <si>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</si>
  <si>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</si>
  <si>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</si>
  <si>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</si>
  <si>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</si>
  <si>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</si>
  <si>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</si>
  <si>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</si>
  <si>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</si>
  <si>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</si>
  <si>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</si>
  <si>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</si>
  <si>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</si>
  <si>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</si>
  <si>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</si>
  <si>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</si>
  <si>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</si>
  <si>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</si>
  <si>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</si>
  <si>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</si>
  <si>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</si>
  <si>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</si>
  <si>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</si>
  <si>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</si>
  <si>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</si>
  <si>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</si>
  <si>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</si>
  <si>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</si>
  <si>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</si>
  <si>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</si>
  <si>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</si>
  <si>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</si>
  <si>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</si>
  <si>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</si>
  <si>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</si>
  <si>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</si>
  <si>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</si>
  <si>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</si>
  <si>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</si>
  <si>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</si>
  <si>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</si>
  <si>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</si>
  <si>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</si>
  <si>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</si>
  <si>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</si>
  <si>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</si>
  <si>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</si>
  <si>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</si>
  <si>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</si>
  <si>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</si>
  <si>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</si>
  <si>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</si>
  <si>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</si>
  <si>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</si>
  <si>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</si>
  <si>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</si>
  <si>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</si>
  <si>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</si>
  <si>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</si>
  <si>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</si>
  <si>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</si>
  <si>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</si>
  <si>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</si>
  <si>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</si>
  <si>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</si>
  <si>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</si>
  <si>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</si>
  <si>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</si>
  <si>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</si>
  <si>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</si>
  <si>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</si>
  <si>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</si>
  <si>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</si>
  <si>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</si>
  <si>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</si>
  <si>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</si>
  <si>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</si>
  <si>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</si>
  <si>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</si>
  <si>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</si>
  <si>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</si>
  <si>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</si>
  <si>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</si>
  <si>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</si>
  <si>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</si>
  <si>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</si>
  <si>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</si>
  <si>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</si>
  <si>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</si>
  <si>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</si>
  <si>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</si>
  <si>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</si>
  <si>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</si>
  <si>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</si>
  <si>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</si>
  <si>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</si>
  <si>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</si>
  <si>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</si>
  <si>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</si>
  <si>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</si>
  <si>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</si>
  <si>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</si>
  <si>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</si>
  <si>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</si>
  <si>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</si>
  <si>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</si>
  <si>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</si>
  <si>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</si>
  <si>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</si>
  <si>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</si>
  <si>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</si>
  <si>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</si>
  <si>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</si>
  <si>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</si>
  <si>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</si>
  <si>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</si>
  <si>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</si>
  <si>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</si>
  <si>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</si>
  <si>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</si>
  <si>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</si>
  <si>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</si>
  <si>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</si>
  <si>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</si>
  <si>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</si>
  <si>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</si>
  <si>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</si>
  <si>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</si>
  <si>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</si>
  <si>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</si>
  <si>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</si>
  <si>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</si>
  <si>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</si>
  <si>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</si>
  <si>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</si>
  <si>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</si>
  <si>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</si>
  <si>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</si>
  <si>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</si>
  <si>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</si>
  <si>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</si>
  <si>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</si>
  <si>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</si>
  <si>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</si>
  <si>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</si>
  <si>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</si>
  <si>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</si>
  <si>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</si>
  <si>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</si>
  <si>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</si>
  <si>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</si>
  <si>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</si>
  <si>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</si>
  <si>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</si>
  <si>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</si>
  <si>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</si>
  <si>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</si>
  <si>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</si>
  <si>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</si>
  <si>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</si>
  <si>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</si>
  <si>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</si>
  <si>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</si>
  <si>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</si>
  <si>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</si>
  <si>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</si>
  <si>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</si>
  <si>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</si>
  <si>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</si>
  <si>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</si>
  <si>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</si>
  <si>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</si>
  <si>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</si>
  <si>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</si>
  <si>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</si>
  <si>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</si>
  <si>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</si>
  <si>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</si>
  <si>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</si>
  <si>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</si>
  <si>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</si>
  <si>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</si>
  <si>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</si>
  <si>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</si>
  <si>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</si>
  <si>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</si>
  <si>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</si>
  <si>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</si>
  <si>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</si>
  <si>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</si>
  <si>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</si>
  <si>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</si>
  <si>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</si>
  <si>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</si>
  <si>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</si>
  <si>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</si>
  <si>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</si>
  <si>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</si>
  <si>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</si>
  <si>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</si>
  <si>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</si>
  <si>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</si>
  <si>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</si>
  <si>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</si>
  <si>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</si>
  <si>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</si>
  <si>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</si>
  <si>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</si>
  <si>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</si>
  <si>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</si>
  <si>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</si>
  <si>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</si>
  <si>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</si>
  <si>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</si>
  <si>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</si>
  <si>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</si>
  <si>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</si>
  <si>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</si>
  <si>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</si>
  <si>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</si>
  <si>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</si>
  <si>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</si>
  <si>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</si>
  <si>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</si>
  <si>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</si>
  <si>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</si>
  <si>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</si>
  <si>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</si>
  <si>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</si>
  <si>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</si>
  <si>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</si>
  <si>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</si>
  <si>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</si>
  <si>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</si>
  <si>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</si>
  <si>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</si>
  <si>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</si>
  <si>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</si>
  <si>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</si>
  <si>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</si>
  <si>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</si>
  <si>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</si>
  <si>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</si>
  <si>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</si>
  <si>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</si>
  <si>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</si>
  <si>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</si>
  <si>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</si>
  <si>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</si>
  <si>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</si>
  <si>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</si>
  <si>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</si>
  <si>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</si>
  <si>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</si>
  <si>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</si>
  <si>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</si>
  <si>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</si>
  <si>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</si>
  <si>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</si>
  <si>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</si>
  <si>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</si>
  <si>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</si>
  <si>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</si>
  <si>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</si>
  <si>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</si>
  <si>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</si>
  <si>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</si>
  <si>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</si>
  <si>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</si>
  <si>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</si>
  <si>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</si>
  <si>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</si>
  <si>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</si>
  <si>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</si>
  <si>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</si>
  <si>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</si>
  <si>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</si>
  <si>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</si>
  <si>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</si>
  <si>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</si>
  <si>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</si>
  <si>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</si>
  <si>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</si>
  <si>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</si>
  <si>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</si>
  <si>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</si>
  <si>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</si>
  <si>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</si>
  <si>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</si>
  <si>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</si>
  <si>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</si>
  <si>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</si>
  <si>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</si>
  <si>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</si>
  <si>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</si>
  <si>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</si>
  <si>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</si>
  <si>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</si>
  <si>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</si>
  <si>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</si>
  <si>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</si>
  <si>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</si>
  <si>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</si>
  <si>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</si>
  <si>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</si>
  <si>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</si>
  <si>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</si>
  <si>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</si>
  <si>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</si>
  <si>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</si>
  <si>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</si>
  <si>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</si>
  <si>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</si>
  <si>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</si>
  <si>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</si>
  <si>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</si>
  <si>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</si>
  <si>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</si>
  <si>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</si>
  <si>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</si>
  <si>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</si>
  <si>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</si>
  <si>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</si>
  <si>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</si>
  <si>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</si>
  <si>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</si>
  <si>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</si>
  <si>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</si>
  <si>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</si>
  <si>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</si>
  <si>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</si>
  <si>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</si>
  <si>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</si>
  <si>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</si>
  <si>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</si>
  <si>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</si>
  <si>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</si>
  <si>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</si>
  <si>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</si>
  <si>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</si>
  <si>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</si>
  <si>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</si>
  <si>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</si>
  <si>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</si>
  <si>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</si>
  <si>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</si>
  <si>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</si>
  <si>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</si>
  <si>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</si>
  <si>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</si>
  <si>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</si>
  <si>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</si>
  <si>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</si>
  <si>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</si>
  <si>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</si>
  <si>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</si>
  <si>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</si>
  <si>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</si>
  <si>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</si>
  <si>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</si>
  <si>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</si>
  <si>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</si>
  <si>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</si>
  <si>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</si>
  <si>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</si>
  <si>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</si>
  <si>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</si>
  <si>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</si>
  <si>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</si>
  <si>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</si>
  <si>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</si>
  <si>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</si>
  <si>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</si>
  <si>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</si>
  <si>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</si>
  <si>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</si>
  <si>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</si>
  <si>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</si>
  <si>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</si>
  <si>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</si>
  <si>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</si>
  <si>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</si>
  <si>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</si>
  <si>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</si>
  <si>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</si>
  <si>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</si>
  <si>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</si>
  <si>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</si>
  <si>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</si>
  <si>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</si>
  <si>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</si>
  <si>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</si>
  <si>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</si>
  <si>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</si>
  <si>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</si>
  <si>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</si>
  <si>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</si>
  <si>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</si>
  <si>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</si>
  <si>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</si>
  <si>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</si>
  <si>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</si>
  <si>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</si>
  <si>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</si>
  <si>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</si>
  <si>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</si>
  <si>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</si>
  <si>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</si>
  <si>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</si>
  <si>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</si>
  <si>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</si>
  <si>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</si>
  <si>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</si>
  <si>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</si>
  <si>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</si>
  <si>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</si>
  <si>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</si>
  <si>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</si>
  <si>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</si>
  <si>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</si>
  <si>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</si>
  <si>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</si>
  <si>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</si>
  <si>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</si>
  <si>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</si>
  <si>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</si>
  <si>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</si>
  <si>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</si>
  <si>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</si>
  <si>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</si>
  <si>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</si>
  <si>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</si>
  <si>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</si>
  <si>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</si>
  <si>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</si>
  <si>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</si>
  <si>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</si>
  <si>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</si>
  <si>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</si>
  <si>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</si>
  <si>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</si>
  <si>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</si>
  <si>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</si>
  <si>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</si>
  <si>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</si>
  <si>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</si>
  <si>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</si>
  <si>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</si>
  <si>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</si>
  <si>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</si>
  <si>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</si>
  <si>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</si>
  <si>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</si>
  <si>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</si>
  <si>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</si>
  <si>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</si>
  <si>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</si>
  <si>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</si>
  <si>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</si>
  <si>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</si>
  <si>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</si>
  <si>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</si>
  <si>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</si>
  <si>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</si>
  <si>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</si>
  <si>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</si>
  <si>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</si>
  <si>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</si>
  <si>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</si>
  <si>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</si>
  <si>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</si>
  <si>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</si>
  <si>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</si>
  <si>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</si>
  <si>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</si>
  <si>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</si>
  <si>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</si>
  <si>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</si>
  <si>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</si>
  <si>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</si>
  <si>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</si>
  <si>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</si>
  <si>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</si>
  <si>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</si>
  <si>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</si>
  <si>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</si>
  <si>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</si>
  <si>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</si>
  <si>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</si>
  <si>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</si>
  <si>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</si>
  <si>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</si>
  <si>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</si>
  <si>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</si>
  <si>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</si>
  <si>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</si>
  <si>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</si>
  <si>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</si>
  <si>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</si>
  <si>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</si>
  <si>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</si>
  <si>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</si>
  <si>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</si>
  <si>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</si>
  <si>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</si>
  <si>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</si>
  <si>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</si>
  <si>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</si>
  <si>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</si>
  <si>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</si>
  <si>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</si>
  <si>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</si>
  <si>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</si>
  <si>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</si>
  <si>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</si>
  <si>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</si>
  <si>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</si>
  <si>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</si>
  <si>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</si>
  <si>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</si>
  <si>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</si>
  <si>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</si>
  <si>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</si>
  <si>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</si>
  <si>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</si>
  <si>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</si>
  <si>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</si>
  <si>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</si>
  <si>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</si>
  <si>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</si>
  <si>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</si>
  <si>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</si>
  <si>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</si>
  <si>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</si>
  <si>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</si>
  <si>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</si>
  <si>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</si>
  <si>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</si>
  <si>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</si>
  <si>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</si>
  <si>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</si>
  <si>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</si>
  <si>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</si>
  <si>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</si>
  <si>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</si>
  <si>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</si>
  <si>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</si>
  <si>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</si>
  <si>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</si>
  <si>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</si>
  <si>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</si>
  <si>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</si>
  <si>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</si>
  <si>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</si>
  <si>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</si>
  <si>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</si>
  <si>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</si>
  <si>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</si>
  <si>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</si>
  <si>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</si>
  <si>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</si>
  <si>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</si>
  <si>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</si>
  <si>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</si>
  <si>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</si>
  <si>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</si>
  <si>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</si>
  <si>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</si>
  <si>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</si>
  <si>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</si>
  <si>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</si>
  <si>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</si>
  <si>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</si>
  <si>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</si>
  <si>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</si>
  <si>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</si>
  <si>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</si>
  <si>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</si>
  <si>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</si>
  <si>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</si>
  <si>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</si>
  <si>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</si>
  <si>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</si>
  <si>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</si>
  <si>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</si>
  <si>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</si>
  <si>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</si>
  <si>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</si>
  <si>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</si>
  <si>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</si>
  <si>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</si>
  <si>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</si>
  <si>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</si>
  <si>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</si>
  <si>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</si>
  <si>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</si>
  <si>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</si>
  <si>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</si>
  <si>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</si>
  <si>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</si>
  <si>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</si>
  <si>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</si>
  <si>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</si>
  <si>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</si>
  <si>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</si>
  <si>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</si>
  <si>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</si>
  <si>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</si>
  <si>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</si>
  <si>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</si>
  <si>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</si>
  <si>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</si>
  <si>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</si>
  <si>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</si>
  <si>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</si>
  <si>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</si>
  <si>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</si>
  <si>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</si>
  <si>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</si>
  <si>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</si>
  <si>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</si>
  <si>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</si>
  <si>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</si>
  <si>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</si>
  <si>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</si>
  <si>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</si>
  <si>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</si>
  <si>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</si>
  <si>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</si>
  <si>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</si>
  <si>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</si>
  <si>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</si>
  <si>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</si>
  <si>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</si>
  <si>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</si>
  <si>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</si>
  <si>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</si>
  <si>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</si>
  <si>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</si>
  <si>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</si>
  <si>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</si>
  <si>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</si>
  <si>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</si>
  <si>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</si>
  <si>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</si>
  <si>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</si>
  <si>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</si>
  <si>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</si>
  <si>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</si>
  <si>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</si>
  <si>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</si>
  <si>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</si>
  <si>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</si>
  <si>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</si>
  <si>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</si>
  <si>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</si>
  <si>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</si>
  <si>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</si>
  <si>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</si>
  <si>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</si>
  <si>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</si>
  <si>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</si>
  <si>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</si>
  <si>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</si>
  <si>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</si>
  <si>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</si>
  <si>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</si>
  <si>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</si>
  <si>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</si>
  <si>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</si>
  <si>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</si>
  <si>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</si>
  <si>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</si>
  <si>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</si>
  <si>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</si>
  <si>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</si>
  <si>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</si>
  <si>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</si>
  <si>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</si>
  <si>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</si>
  <si>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</si>
  <si>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</si>
  <si>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</si>
  <si>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</si>
  <si>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</si>
  <si>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</si>
  <si>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</si>
  <si>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</si>
  <si>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</si>
  <si>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</si>
  <si>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</si>
  <si>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</si>
  <si>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</si>
  <si>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</si>
  <si>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</si>
  <si>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</si>
  <si>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</si>
  <si>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</si>
  <si>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</si>
  <si>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</si>
  <si>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</si>
  <si>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</si>
  <si>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</si>
  <si>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</si>
  <si>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</si>
  <si>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</si>
  <si>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</si>
  <si>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</si>
  <si>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</si>
  <si>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</si>
  <si>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</si>
  <si>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</si>
  <si>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</si>
  <si>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</si>
  <si>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</si>
  <si>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</si>
  <si>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</si>
  <si>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</si>
  <si>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</si>
  <si>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</si>
  <si>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</si>
  <si>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</si>
  <si>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</si>
  <si>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</si>
  <si>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</si>
  <si>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</si>
  <si>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</si>
  <si>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</si>
  <si>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</si>
  <si>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</si>
  <si>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</si>
  <si>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</si>
  <si>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</si>
  <si>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</si>
  <si>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</si>
  <si>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</si>
  <si>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</si>
  <si>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</si>
  <si>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</si>
  <si>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</si>
  <si>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</si>
  <si>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</si>
  <si>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</si>
  <si>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</si>
  <si>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</si>
  <si>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</si>
  <si>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</si>
  <si>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</si>
  <si>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</si>
  <si>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</si>
  <si>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</si>
  <si>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</si>
  <si>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</si>
  <si>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</si>
  <si>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</si>
  <si>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</si>
  <si>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</si>
  <si>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</si>
  <si>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</si>
  <si>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</si>
  <si>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</si>
  <si>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</si>
  <si>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</si>
  <si>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</si>
  <si>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</si>
  <si>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</si>
  <si>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</si>
  <si>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</si>
  <si>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</si>
  <si>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</si>
  <si>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</si>
  <si>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</si>
  <si>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</si>
  <si>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</si>
  <si>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</si>
  <si>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</si>
  <si>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</si>
  <si>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</si>
  <si>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</si>
  <si>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</si>
  <si>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</si>
  <si>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</si>
  <si>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</si>
  <si>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</si>
  <si>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</si>
  <si>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</si>
  <si>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</si>
  <si>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</si>
  <si>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</si>
  <si>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</si>
  <si>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</si>
  <si>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</si>
  <si>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</si>
  <si>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</si>
  <si>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</si>
  <si>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</si>
  <si>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</si>
  <si>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</si>
  <si>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</si>
  <si>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</si>
  <si>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</si>
  <si>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</si>
  <si>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</si>
  <si>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</si>
  <si>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</si>
  <si>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</si>
  <si>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</si>
  <si>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</si>
  <si>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</si>
  <si>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</si>
  <si>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</si>
  <si>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</si>
  <si>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</si>
  <si>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</si>
  <si>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</si>
  <si>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</si>
  <si>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</si>
  <si>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</si>
  <si>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</si>
  <si>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</si>
  <si>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</si>
  <si>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</si>
  <si>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</si>
  <si>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</si>
  <si>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</si>
  <si>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</si>
  <si>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</si>
  <si>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</si>
  <si>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</si>
  <si>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</si>
  <si>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</si>
  <si>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</si>
  <si>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</si>
  <si>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</si>
  <si>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</si>
  <si>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</si>
  <si>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</si>
  <si>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</si>
  <si>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</si>
  <si>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</si>
  <si>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</si>
  <si>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</si>
  <si>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</si>
  <si>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</si>
  <si>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</si>
  <si>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</si>
  <si>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</si>
  <si>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</si>
  <si>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</si>
  <si>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</si>
  <si>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</si>
  <si>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</si>
  <si>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</si>
  <si>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</si>
  <si>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</si>
  <si>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</si>
  <si>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</si>
  <si>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</si>
  <si>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</si>
  <si>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</si>
  <si>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</si>
  <si>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</si>
  <si>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</si>
  <si>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</si>
  <si>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</si>
  <si>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</si>
  <si>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</si>
  <si>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</si>
  <si>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</si>
  <si>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</si>
  <si>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</si>
  <si>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</si>
  <si>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</si>
  <si>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</si>
  <si>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</si>
  <si>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</si>
  <si>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</si>
  <si>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</si>
  <si>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</si>
  <si>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</si>
  <si>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</si>
  <si>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</si>
  <si>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</si>
  <si>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</si>
  <si>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</si>
  <si>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</si>
  <si>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</si>
  <si>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</si>
  <si>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</si>
  <si>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</si>
  <si>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</si>
  <si>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</si>
  <si>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</si>
  <si>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</si>
  <si>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</si>
  <si>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</si>
  <si>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</si>
  <si>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</si>
  <si>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</si>
  <si>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</si>
  <si>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</si>
  <si>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</si>
  <si>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</si>
  <si>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</si>
  <si>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</si>
  <si>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</si>
  <si>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</si>
  <si>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</si>
  <si>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</si>
  <si>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</si>
  <si>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</si>
  <si>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</si>
  <si>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</si>
  <si>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</si>
  <si>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</si>
  <si>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</si>
  <si>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</si>
  <si>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</si>
  <si>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</si>
  <si>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</si>
  <si>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</si>
  <si>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</si>
  <si>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</si>
  <si>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</si>
  <si>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</si>
  <si>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</si>
  <si>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</si>
  <si>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</si>
  <si>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</si>
  <si>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</si>
  <si>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</si>
  <si>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</si>
  <si>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</si>
  <si>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</si>
  <si>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</si>
  <si>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</si>
  <si>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</si>
  <si>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</si>
  <si>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</si>
  <si>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</si>
  <si>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</si>
  <si>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</si>
  <si>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</si>
  <si>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</si>
  <si>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</si>
  <si>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</si>
  <si>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</si>
  <si>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</si>
  <si>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</si>
  <si>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</si>
  <si>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</si>
  <si>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</si>
  <si>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</si>
  <si>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</si>
  <si>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</si>
  <si>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</si>
  <si>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</si>
  <si>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</si>
  <si>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</si>
  <si>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</si>
  <si>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</si>
  <si>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</si>
  <si>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</si>
  <si>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</si>
  <si>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</si>
  <si>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</si>
  <si>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</si>
  <si>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</si>
  <si>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</si>
  <si>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</si>
  <si>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</si>
  <si>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</si>
  <si>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</si>
  <si>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</si>
  <si>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</si>
  <si>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</si>
  <si>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</si>
  <si>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</si>
  <si>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</si>
  <si>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</si>
  <si>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</si>
  <si>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</si>
  <si>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</si>
  <si>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</si>
  <si>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</si>
  <si>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</si>
  <si>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</si>
  <si>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</si>
  <si>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</si>
  <si>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</si>
  <si>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</si>
  <si>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</si>
  <si>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</si>
  <si>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</si>
  <si>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</si>
  <si>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</si>
  <si>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</si>
  <si>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</si>
  <si>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</si>
  <si>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</si>
  <si>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</si>
  <si>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</si>
  <si>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</si>
  <si>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</si>
  <si>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</si>
  <si>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</si>
  <si>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</si>
  <si>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</si>
  <si>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</si>
  <si>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</si>
  <si>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</si>
  <si>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</si>
  <si>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</si>
  <si>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</si>
  <si>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</si>
  <si>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</si>
  <si>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</si>
  <si>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</si>
  <si>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</si>
  <si>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</si>
  <si>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</si>
  <si>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</si>
  <si>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</si>
  <si>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</si>
  <si>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</si>
  <si>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</si>
  <si>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</si>
  <si>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</si>
  <si>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</si>
  <si>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</si>
  <si>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</si>
  <si>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</si>
  <si>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</si>
  <si>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</si>
  <si>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</si>
  <si>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</si>
  <si>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</si>
  <si>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</si>
  <si>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</si>
  <si>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</si>
  <si>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</si>
  <si>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</si>
  <si>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</si>
  <si>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</si>
  <si>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</si>
  <si>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</si>
  <si>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</si>
  <si>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</si>
  <si>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</si>
  <si>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</si>
  <si>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</si>
  <si>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</si>
  <si>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</si>
  <si>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</si>
  <si>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</si>
  <si>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</si>
  <si>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</si>
  <si>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</si>
  <si>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</si>
  <si>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</si>
  <si>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</si>
  <si>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</si>
  <si>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</si>
  <si>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</si>
  <si>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</si>
  <si>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</si>
  <si>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</si>
  <si>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</si>
  <si>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</si>
  <si>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</si>
  <si>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</si>
  <si>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</si>
  <si>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</si>
  <si>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</si>
  <si>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</si>
  <si>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</si>
  <si>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</si>
  <si>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</si>
  <si>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</si>
  <si>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</si>
  <si>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</si>
  <si>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</si>
  <si>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</si>
  <si>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</si>
  <si>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</si>
  <si>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</si>
  <si>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</si>
  <si>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</si>
  <si>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</si>
  <si>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</si>
  <si>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</si>
  <si>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</si>
  <si>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</si>
  <si>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</si>
  <si>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</si>
  <si>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</si>
  <si>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</si>
  <si>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</si>
  <si>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</si>
  <si>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</si>
  <si>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</si>
  <si>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</si>
  <si>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</si>
  <si>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</si>
  <si>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</si>
  <si>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</si>
  <si>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</si>
  <si>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</si>
  <si>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</si>
  <si>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</si>
  <si>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</si>
  <si>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</si>
  <si>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</si>
  <si>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</si>
  <si>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</si>
  <si>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</si>
  <si>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</si>
  <si>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</si>
  <si>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</si>
  <si>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</si>
  <si>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</si>
  <si>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</si>
  <si>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</si>
  <si>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</si>
  <si>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</si>
  <si>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</si>
  <si>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</si>
  <si>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</si>
  <si>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</si>
  <si>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</si>
  <si>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</si>
  <si>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</si>
  <si>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</si>
  <si>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</si>
  <si>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</si>
  <si>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</si>
  <si>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</si>
  <si>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</si>
  <si>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</si>
  <si>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</si>
  <si>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</si>
  <si>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</si>
  <si>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</si>
  <si>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</si>
  <si>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</si>
  <si>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</si>
  <si>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</si>
  <si>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</si>
  <si>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</si>
  <si>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</si>
  <si>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</si>
  <si>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</si>
  <si>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</si>
  <si>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</si>
  <si>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</si>
  <si>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</si>
  <si>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</si>
  <si>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</si>
  <si>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</si>
  <si>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</si>
  <si>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</si>
  <si>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</si>
  <si>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</si>
  <si>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</si>
  <si>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</si>
  <si>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</si>
  <si>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</si>
  <si>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</si>
  <si>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</si>
  <si>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</si>
  <si>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</si>
  <si>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</si>
  <si>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</si>
  <si>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</si>
  <si>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</si>
  <si>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</si>
  <si>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</si>
  <si>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</si>
  <si>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</si>
  <si>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</si>
  <si>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</si>
  <si>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</si>
  <si>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</si>
  <si>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</si>
  <si>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</si>
  <si>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</si>
  <si>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</si>
  <si>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</si>
  <si>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</si>
  <si>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</si>
  <si>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</si>
  <si>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</si>
  <si>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</si>
  <si>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</si>
  <si>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</si>
  <si>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</si>
  <si>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</si>
  <si>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</si>
  <si>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</si>
  <si>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</si>
  <si>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</si>
  <si>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</si>
  <si>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</si>
  <si>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</si>
  <si>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</si>
  <si>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</si>
  <si>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</si>
  <si>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</si>
  <si>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</si>
  <si>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</si>
  <si>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</si>
  <si>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</si>
  <si>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</si>
  <si>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</si>
  <si>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</si>
  <si>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</si>
  <si>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</si>
  <si>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</si>
  <si>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</si>
  <si>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</si>
  <si>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</si>
  <si>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</si>
  <si>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</si>
  <si>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</si>
  <si>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</si>
  <si>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</si>
  <si>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</si>
  <si>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</si>
  <si>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</si>
  <si>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</si>
  <si>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</si>
  <si>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</si>
  <si>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</si>
  <si>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</si>
  <si>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</si>
  <si>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</si>
  <si>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</si>
  <si>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</si>
  <si>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</si>
  <si>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</si>
  <si>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</si>
  <si>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</si>
  <si>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</si>
  <si>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</si>
  <si>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</si>
  <si>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</si>
  <si>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</si>
  <si>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</si>
  <si>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</si>
  <si>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</si>
  <si>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</si>
  <si>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</si>
  <si>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</si>
  <si>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</si>
  <si>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</si>
  <si>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</si>
  <si>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</si>
  <si>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</si>
  <si>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</si>
  <si>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</si>
  <si>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</si>
  <si>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</si>
  <si>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</si>
  <si>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</si>
  <si>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</si>
  <si>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</si>
  <si>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</si>
  <si>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</si>
  <si>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</si>
  <si>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</si>
  <si>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</si>
  <si>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</si>
  <si>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</si>
  <si>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</si>
  <si>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</si>
  <si>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</si>
  <si>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</si>
  <si>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</si>
  <si>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</si>
  <si>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</si>
  <si>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</si>
  <si>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</si>
  <si>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</si>
  <si>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</si>
  <si>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</si>
  <si>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</si>
  <si>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</si>
  <si>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</si>
  <si>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</si>
  <si>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</si>
  <si>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</si>
  <si>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</si>
  <si>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</si>
  <si>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</si>
  <si>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</si>
  <si>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</si>
  <si>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</si>
  <si>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</si>
  <si>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</si>
  <si>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</si>
  <si>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</si>
  <si>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</si>
  <si>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</si>
  <si>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</si>
  <si>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</si>
  <si>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</si>
  <si>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</si>
  <si>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</si>
  <si>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</si>
  <si>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</si>
  <si>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</si>
  <si>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</si>
  <si>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</si>
  <si>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</si>
  <si>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</si>
  <si>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</si>
  <si>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</si>
  <si>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</si>
  <si>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</si>
  <si>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</si>
  <si>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</si>
  <si>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</si>
  <si>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</si>
  <si>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</si>
  <si>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</si>
  <si>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</si>
  <si>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</si>
  <si>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</si>
  <si>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</si>
  <si>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</si>
  <si>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</si>
  <si>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</si>
  <si>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</si>
  <si>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</si>
  <si>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</si>
  <si>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</si>
  <si>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</si>
  <si>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</si>
  <si>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</si>
  <si>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</si>
  <si>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</si>
  <si>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</si>
  <si>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</si>
  <si>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</si>
  <si>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</si>
  <si>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</si>
  <si>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</si>
  <si>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</si>
  <si>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</si>
  <si>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</si>
  <si>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</si>
  <si>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</si>
  <si>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</si>
  <si>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</si>
  <si>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</si>
  <si>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</si>
  <si>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</si>
  <si>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</si>
  <si>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</si>
  <si>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</si>
  <si>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</si>
  <si>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</si>
  <si>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</si>
  <si>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</si>
  <si>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</si>
  <si>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</si>
  <si>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</si>
  <si>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</si>
  <si>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</si>
  <si>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</si>
  <si>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</si>
  <si>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</si>
  <si>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</si>
  <si>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</si>
  <si>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</si>
  <si>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</si>
  <si>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</si>
  <si>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</si>
  <si>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</si>
  <si>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</si>
  <si>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</si>
  <si>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</si>
  <si>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</si>
  <si>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</si>
  <si>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</si>
  <si>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</si>
  <si>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</si>
  <si>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</si>
  <si>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</si>
  <si>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</si>
  <si>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</si>
  <si>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</si>
  <si>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</si>
  <si>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</si>
  <si>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</si>
  <si>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</si>
  <si>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</si>
  <si>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</si>
  <si>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</si>
  <si>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</si>
  <si>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</si>
  <si>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</si>
  <si>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</si>
  <si>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</si>
  <si>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</si>
  <si>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</si>
  <si>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</si>
  <si>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</si>
  <si>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</si>
  <si>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</si>
  <si>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</si>
  <si>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</si>
  <si>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</si>
  <si>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</si>
  <si>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</si>
  <si>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</si>
  <si>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</si>
  <si>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</si>
  <si>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</si>
  <si>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</si>
  <si>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</si>
  <si>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</si>
  <si>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</si>
  <si>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</si>
  <si>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</si>
  <si>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</si>
  <si>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</si>
  <si>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</si>
  <si>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</si>
  <si>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</si>
  <si>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</si>
  <si>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</si>
  <si>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</si>
  <si>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</si>
  <si>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</si>
  <si>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</si>
  <si>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</si>
  <si>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</si>
  <si>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</si>
  <si>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</si>
  <si>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</si>
  <si>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</si>
  <si>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</si>
  <si>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</si>
  <si>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</si>
  <si>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</si>
  <si>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</si>
  <si>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</si>
  <si>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</si>
  <si>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</si>
  <si>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</si>
  <si>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</si>
  <si>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</si>
  <si>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</si>
  <si>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</si>
  <si>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</si>
  <si>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</si>
  <si>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</si>
  <si>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</si>
  <si>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</si>
  <si>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</si>
  <si>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</si>
  <si>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</si>
  <si>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</si>
  <si>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</si>
  <si>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</si>
  <si>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</si>
  <si>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</si>
  <si>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</si>
  <si>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</si>
  <si>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</si>
  <si>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</si>
  <si>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</si>
  <si>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</si>
  <si>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</si>
  <si>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</si>
  <si>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</si>
  <si>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</si>
  <si>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</si>
  <si>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</si>
  <si>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</si>
  <si>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</si>
  <si>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</si>
  <si>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</si>
  <si>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</si>
  <si>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</si>
  <si>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</si>
  <si>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</si>
  <si>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</si>
  <si>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</si>
  <si>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</si>
  <si>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</si>
  <si>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</si>
  <si>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</si>
  <si>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</si>
  <si>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</si>
  <si>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</si>
  <si>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</si>
  <si>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</si>
  <si>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</si>
  <si>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</si>
  <si>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</si>
  <si>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</si>
  <si>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</si>
  <si>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</si>
  <si>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</si>
  <si>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</si>
  <si>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</si>
  <si>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</si>
  <si>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</si>
  <si>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</si>
  <si>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</si>
  <si>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</si>
  <si>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</si>
  <si>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</si>
  <si>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</si>
  <si>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</si>
  <si>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</si>
  <si>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</si>
  <si>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</si>
  <si>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</si>
  <si>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</si>
  <si>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</si>
  <si>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</si>
  <si>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</si>
  <si>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</si>
  <si>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</si>
  <si>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</si>
  <si>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</si>
  <si>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</si>
  <si>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</si>
  <si>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</si>
  <si>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</si>
  <si>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</si>
  <si>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</si>
  <si>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</si>
  <si>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</si>
  <si>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</si>
  <si>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</si>
  <si>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</si>
  <si>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</si>
  <si>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</si>
  <si>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</si>
  <si>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</si>
  <si>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</si>
  <si>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</si>
  <si>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</si>
  <si>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</si>
  <si>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</si>
  <si>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</si>
  <si>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</si>
  <si>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</si>
  <si>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</si>
  <si>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</si>
  <si>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</si>
  <si>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</si>
  <si>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</si>
  <si>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</si>
  <si>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</si>
  <si>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</si>
  <si>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</si>
  <si>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</si>
  <si>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</si>
  <si>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</si>
  <si>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</si>
  <si>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</si>
  <si>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</si>
  <si>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</si>
  <si>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</si>
  <si>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</si>
  <si>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</si>
  <si>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</si>
  <si>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</si>
  <si>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</si>
  <si>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</si>
  <si>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</si>
  <si>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</si>
  <si>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</si>
  <si>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</si>
  <si>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</si>
  <si>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</si>
  <si>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</si>
  <si>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</si>
  <si>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</si>
  <si>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</si>
  <si>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</si>
  <si>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</si>
  <si>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</si>
  <si>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</si>
  <si>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</si>
  <si>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</si>
  <si>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</si>
  <si>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</si>
  <si>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</si>
  <si>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</si>
  <si>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</si>
  <si>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</si>
  <si>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</si>
  <si>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</si>
  <si>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</si>
  <si>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</si>
  <si>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</si>
  <si>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</si>
  <si>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</si>
  <si>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</si>
  <si>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</si>
  <si>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</si>
  <si>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</si>
  <si>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</si>
  <si>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</si>
  <si>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</si>
  <si>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</si>
  <si>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</si>
  <si>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</si>
  <si>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</si>
  <si>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</si>
  <si>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</si>
  <si>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</si>
  <si>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</si>
  <si>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</si>
  <si>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</si>
  <si>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</si>
  <si>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</si>
  <si>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</si>
  <si>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</si>
  <si>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</si>
  <si>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</si>
  <si>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</si>
  <si>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</si>
  <si>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</si>
  <si>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</si>
  <si>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</si>
  <si>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</si>
  <si>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</si>
  <si>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</si>
  <si>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</si>
  <si>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</si>
  <si>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</si>
  <si>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</si>
  <si>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</si>
  <si>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</si>
  <si>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</si>
  <si>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</si>
  <si>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</si>
  <si>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</si>
  <si>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</si>
  <si>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</si>
  <si>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</si>
  <si>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</si>
  <si>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</si>
  <si>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</si>
  <si>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</si>
  <si>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</si>
  <si>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</si>
  <si>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</si>
  <si>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</si>
  <si>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</si>
  <si>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</si>
  <si>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</si>
  <si>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</si>
  <si>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</si>
  <si>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</si>
  <si>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</si>
  <si>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</si>
  <si>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</si>
  <si>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</si>
  <si>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</si>
  <si>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</si>
  <si>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</si>
  <si>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</si>
  <si>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</si>
  <si>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</si>
  <si>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</si>
  <si>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</si>
  <si>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</si>
  <si>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</si>
  <si>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</si>
  <si>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</si>
  <si>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</si>
  <si>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</si>
  <si>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</si>
  <si>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</si>
  <si>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</si>
  <si>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</si>
  <si>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</si>
  <si>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</si>
  <si>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</si>
  <si>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</si>
  <si>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</si>
  <si>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</si>
  <si>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</si>
  <si>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</si>
  <si>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</si>
  <si>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</si>
  <si>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</si>
  <si>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</si>
  <si>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</si>
  <si>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</si>
  <si>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</si>
  <si>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</si>
  <si>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</si>
  <si>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</si>
  <si>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</si>
  <si>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</si>
  <si>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</si>
  <si>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</si>
  <si>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</si>
  <si>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</si>
  <si>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</si>
  <si>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</si>
  <si>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</si>
  <si>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</si>
  <si>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</si>
  <si>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</si>
  <si>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</si>
  <si>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</si>
  <si>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</si>
  <si>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</si>
  <si>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</si>
  <si>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</si>
  <si>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</si>
  <si>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</si>
  <si>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</si>
  <si>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</si>
  <si>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</si>
  <si>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</si>
  <si>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</si>
  <si>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</si>
  <si>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</si>
  <si>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</si>
  <si>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</si>
  <si>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</si>
  <si>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</si>
  <si>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</si>
  <si>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</si>
  <si>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</si>
  <si>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</si>
  <si>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</si>
  <si>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</si>
  <si>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</si>
  <si>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</si>
  <si>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</si>
  <si>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</si>
  <si>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</si>
  <si>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</si>
  <si>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</si>
  <si>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</si>
  <si>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</si>
  <si>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</si>
  <si>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</si>
  <si>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</si>
  <si>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</si>
  <si>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</si>
  <si>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</si>
  <si>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</si>
  <si>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</si>
  <si>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</si>
  <si>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</si>
  <si>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</si>
  <si>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</si>
  <si>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</si>
  <si>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</si>
  <si>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</si>
  <si>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</si>
  <si>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</si>
  <si>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</si>
  <si>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</si>
  <si>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</si>
  <si>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</si>
  <si>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</si>
  <si>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</si>
  <si>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</si>
  <si>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</si>
  <si>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</si>
  <si>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</si>
  <si>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</si>
  <si>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</si>
  <si>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</si>
  <si>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</si>
  <si>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</si>
  <si>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</si>
  <si>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</si>
  <si>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</si>
  <si>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</si>
  <si>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</si>
  <si>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</si>
  <si>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</si>
  <si>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</si>
  <si>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</si>
  <si>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</si>
  <si>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</si>
  <si>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</si>
  <si>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</si>
  <si>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</si>
  <si>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</si>
  <si>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</si>
  <si>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</si>
  <si>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</si>
  <si>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</si>
  <si>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</si>
  <si>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</si>
  <si>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</si>
  <si>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</si>
  <si>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</si>
  <si>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</si>
  <si>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</si>
  <si>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</si>
  <si>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</si>
  <si>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</si>
  <si>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</si>
  <si>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</si>
  <si>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</si>
  <si>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</si>
  <si>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</si>
  <si>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</si>
  <si>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</si>
  <si>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</si>
  <si>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</si>
  <si>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</si>
  <si>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</si>
  <si>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</si>
  <si>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</si>
  <si>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</si>
  <si>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</si>
  <si>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</si>
  <si>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</si>
  <si>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</si>
  <si>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</si>
  <si>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</si>
  <si>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</si>
  <si>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</si>
  <si>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</si>
  <si>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</si>
  <si>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</si>
  <si>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</si>
  <si>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</si>
  <si>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</si>
  <si>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</si>
  <si>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</si>
  <si>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</si>
  <si>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</si>
  <si>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</si>
  <si>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</si>
  <si>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</si>
  <si>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</si>
  <si>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</si>
  <si>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</si>
  <si>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</si>
  <si>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</si>
  <si>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</si>
  <si>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</si>
  <si>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</si>
  <si>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</si>
  <si>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</si>
  <si>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</si>
  <si>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</si>
  <si>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</si>
  <si>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</si>
  <si>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</si>
  <si>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</si>
  <si>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</si>
  <si>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</si>
  <si>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</si>
  <si>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</si>
  <si>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</si>
  <si>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</si>
  <si>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</si>
  <si>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</si>
  <si>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</si>
  <si>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</si>
  <si>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</si>
  <si>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</si>
  <si>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</si>
  <si>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</si>
  <si>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</si>
  <si>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</si>
  <si>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</si>
  <si>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</si>
  <si>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</si>
  <si>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</si>
  <si>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</si>
  <si>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</si>
  <si>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</si>
  <si>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</si>
  <si>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</si>
  <si>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</si>
  <si>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</si>
  <si>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</si>
  <si>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</si>
  <si>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</si>
  <si>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</si>
  <si>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</si>
  <si>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</si>
  <si>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</si>
  <si>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</si>
  <si>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</si>
  <si>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</si>
  <si>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</si>
  <si>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</si>
  <si>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</si>
  <si>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</si>
  <si>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</si>
  <si>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</si>
  <si>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</si>
  <si>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</si>
  <si>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</si>
  <si>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</si>
  <si>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</si>
  <si>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</si>
  <si>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</si>
  <si>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</si>
  <si>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</si>
  <si>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</si>
  <si>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</si>
  <si>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</si>
  <si>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</si>
  <si>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</si>
  <si>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</si>
  <si>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</si>
  <si>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</si>
  <si>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</si>
  <si>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</si>
  <si>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</si>
  <si>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</si>
  <si>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</si>
  <si>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</si>
  <si>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</si>
  <si>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</si>
  <si>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</si>
  <si>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</si>
  <si>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</si>
  <si>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</si>
  <si>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</si>
  <si>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</si>
  <si>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</si>
  <si>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</si>
  <si>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</si>
  <si>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</si>
  <si>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</si>
  <si>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</si>
  <si>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</si>
  <si>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</si>
  <si>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</si>
  <si>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</si>
  <si>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</si>
  <si>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</si>
  <si>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</si>
  <si>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</si>
  <si>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</si>
  <si>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</si>
  <si>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</si>
  <si>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</si>
  <si>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</si>
  <si>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</si>
  <si>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</si>
  <si>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</si>
  <si>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</si>
  <si>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</si>
  <si>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</si>
  <si>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</si>
  <si>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</si>
  <si>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</si>
  <si>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</si>
  <si>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</si>
  <si>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</si>
  <si>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</si>
  <si>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</si>
  <si>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</si>
  <si>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</si>
  <si>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</si>
  <si>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</si>
  <si>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</si>
  <si>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</si>
  <si>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</si>
  <si>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</si>
  <si>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</si>
  <si>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</si>
  <si>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</si>
  <si>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</si>
  <si>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</si>
  <si>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</si>
  <si>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</si>
  <si>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</si>
  <si>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</si>
  <si>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</si>
  <si>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</si>
  <si>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</si>
  <si>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</si>
  <si>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</si>
  <si>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</si>
  <si>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</si>
  <si>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</si>
  <si>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</si>
  <si>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</si>
  <si>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</si>
  <si>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</si>
  <si>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</si>
  <si>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</si>
  <si>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</si>
  <si>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</si>
  <si>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</si>
  <si>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</si>
  <si>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</si>
  <si>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</si>
  <si>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</si>
  <si>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</si>
  <si>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</si>
  <si>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</si>
  <si>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</si>
  <si>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</si>
  <si>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</si>
  <si>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</si>
  <si>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</si>
  <si>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</si>
  <si>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</si>
  <si>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</si>
  <si>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</si>
  <si>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</si>
  <si>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</si>
  <si>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</si>
  <si>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</si>
  <si>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</si>
  <si>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</si>
  <si>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</si>
  <si>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</si>
  <si>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</si>
  <si>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</si>
  <si>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</si>
  <si>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</si>
  <si>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</si>
  <si>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</si>
  <si>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</si>
  <si>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</si>
  <si>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</si>
  <si>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</si>
  <si>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</si>
  <si>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</si>
  <si>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</si>
  <si>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</si>
  <si>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</si>
  <si>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</si>
  <si>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</si>
  <si>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</si>
  <si>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</si>
  <si>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</si>
  <si>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</si>
  <si>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</si>
  <si>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</si>
  <si>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</si>
  <si>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</si>
  <si>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</si>
  <si>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</si>
  <si>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</si>
  <si>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</si>
  <si>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</si>
  <si>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</si>
  <si>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</si>
  <si>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</si>
  <si>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</si>
  <si>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</si>
  <si>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</si>
  <si>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</si>
  <si>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</si>
  <si>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</si>
  <si>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</si>
  <si>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</si>
  <si>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</si>
  <si>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</si>
  <si>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</si>
  <si>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</si>
  <si>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</si>
  <si>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</si>
  <si>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</si>
  <si>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</si>
  <si>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</si>
  <si>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</si>
  <si>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</si>
  <si>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</si>
  <si>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</si>
  <si>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</si>
  <si>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</si>
  <si>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</si>
  <si>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</si>
  <si>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</si>
  <si>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</si>
  <si>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</si>
  <si>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</si>
  <si>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</si>
  <si>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</si>
  <si>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</si>
  <si>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</si>
  <si>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</si>
  <si>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</si>
  <si>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</si>
  <si>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</si>
  <si>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</si>
  <si>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</si>
  <si>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</si>
  <si>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</si>
  <si>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</si>
  <si>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</si>
  <si>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</si>
  <si>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</si>
  <si>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</si>
  <si>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</si>
  <si>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</si>
  <si>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</si>
  <si>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</si>
  <si>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</si>
  <si>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</si>
  <si>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</si>
  <si>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</si>
  <si>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</si>
  <si>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</si>
  <si>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</si>
  <si>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</si>
  <si>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</si>
  <si>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</si>
  <si>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</si>
  <si>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</si>
  <si>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</si>
  <si>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</si>
  <si>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</si>
  <si>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</si>
  <si>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</si>
  <si>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</si>
  <si>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</si>
  <si>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</si>
  <si>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</si>
  <si>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</si>
  <si>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</si>
  <si>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</si>
  <si>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</si>
  <si>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</si>
  <si>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</si>
  <si>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</si>
  <si>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</si>
  <si>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</si>
  <si>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</si>
  <si>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</si>
  <si>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</si>
  <si>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</si>
  <si>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</si>
  <si>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</si>
  <si>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</si>
  <si>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</si>
  <si>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</si>
  <si>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</si>
  <si>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</si>
  <si>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</si>
  <si>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</si>
  <si>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</si>
  <si>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</si>
  <si>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</si>
  <si>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</si>
  <si>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</si>
  <si>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</si>
  <si>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</si>
  <si>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</si>
  <si>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</si>
  <si>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</si>
  <si>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</si>
  <si>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</si>
  <si>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</si>
  <si>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</si>
  <si>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</si>
  <si>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</si>
  <si>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</si>
  <si>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</si>
  <si>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</si>
  <si>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</si>
  <si>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</si>
  <si>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</si>
  <si>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</si>
  <si>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</si>
  <si>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</si>
  <si>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</si>
  <si>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</si>
  <si>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</si>
  <si>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</si>
  <si>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</si>
  <si>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</si>
  <si>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</si>
  <si>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</si>
  <si>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</si>
  <si>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</si>
  <si>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</si>
  <si>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</si>
  <si>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</si>
  <si>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</si>
  <si>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</si>
  <si>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</si>
  <si>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</si>
  <si>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</si>
  <si>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</si>
  <si>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</si>
  <si>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</si>
  <si>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</si>
  <si>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</si>
  <si>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</si>
  <si>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</si>
  <si>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</si>
  <si>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</si>
  <si>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</si>
  <si>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</si>
  <si>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</si>
  <si>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</si>
  <si>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</si>
  <si>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</si>
  <si>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</si>
  <si>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</si>
  <si>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</si>
  <si>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</si>
  <si>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</si>
  <si>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</si>
  <si>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</si>
  <si>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</si>
  <si>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</si>
  <si>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</si>
  <si>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</si>
  <si>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</si>
  <si>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</si>
  <si>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</si>
  <si>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</si>
  <si>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</si>
  <si>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</si>
  <si>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</si>
  <si>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</si>
  <si>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</si>
  <si>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</si>
  <si>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</si>
  <si>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</si>
  <si>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</si>
  <si>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</si>
  <si>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</si>
  <si>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</si>
  <si>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</si>
  <si>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</si>
  <si>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</si>
  <si>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</si>
  <si>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</si>
  <si>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</si>
  <si>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</si>
  <si>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</si>
  <si>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</si>
  <si>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</si>
  <si>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</si>
  <si>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</si>
  <si>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</si>
  <si>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</si>
  <si>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</si>
  <si>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</si>
  <si>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</si>
  <si>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</si>
  <si>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</si>
  <si>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</si>
  <si>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</si>
  <si>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</si>
  <si>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</si>
  <si>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</si>
  <si>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</si>
  <si>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</si>
  <si>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</si>
  <si>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</si>
  <si>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</si>
  <si>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</si>
  <si>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</si>
  <si>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</si>
  <si>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</si>
  <si>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</si>
  <si>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</si>
  <si>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</si>
  <si>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</si>
  <si>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</si>
  <si>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</si>
  <si>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</si>
  <si>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</si>
  <si>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</si>
  <si>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</si>
  <si>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</si>
  <si>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</si>
  <si>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</si>
  <si>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</si>
  <si>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</si>
  <si>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</si>
  <si>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</si>
  <si>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</si>
  <si>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</si>
  <si>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</si>
  <si>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</si>
  <si>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</si>
  <si>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</si>
  <si>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</si>
  <si>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</si>
  <si>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</si>
  <si>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</si>
  <si>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</si>
  <si>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</si>
  <si>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</si>
  <si>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</si>
  <si>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</si>
  <si>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</si>
  <si>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</si>
  <si>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</si>
  <si>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</si>
  <si>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</si>
  <si>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</si>
  <si>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</si>
  <si>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</si>
  <si>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</si>
  <si>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</si>
  <si>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</si>
  <si>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</si>
  <si>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</si>
  <si>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</si>
  <si>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</si>
  <si>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</si>
  <si>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</si>
  <si>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</si>
  <si>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</si>
  <si>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</si>
  <si>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</si>
  <si>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</si>
  <si>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</si>
  <si>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</si>
  <si>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</si>
  <si>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</si>
  <si>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</si>
  <si>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</si>
  <si>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</si>
  <si>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</si>
  <si>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</si>
  <si>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</si>
  <si>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</si>
  <si>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</si>
  <si>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</si>
  <si>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</si>
  <si>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</si>
  <si>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</si>
  <si>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</si>
  <si>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</si>
  <si>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</si>
  <si>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</si>
  <si>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</si>
  <si>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</si>
  <si>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</si>
  <si>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</si>
  <si>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</si>
  <si>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</si>
  <si>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</si>
  <si>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</si>
  <si>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</si>
  <si>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</si>
  <si>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</si>
  <si>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</si>
  <si>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</si>
  <si>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</si>
  <si>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</si>
  <si>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</si>
  <si>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</si>
  <si>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</si>
  <si>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</si>
  <si>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</si>
  <si>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</si>
  <si>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</si>
  <si>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</si>
  <si>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</si>
  <si>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</si>
  <si>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</si>
  <si>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</si>
  <si>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</si>
  <si>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</si>
  <si>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</si>
  <si>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</si>
  <si>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</si>
  <si>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</si>
  <si>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</si>
  <si>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</si>
  <si>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</si>
  <si>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</si>
  <si>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</si>
  <si>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</si>
  <si>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</si>
  <si>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</si>
  <si>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</si>
  <si>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</si>
  <si>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</si>
  <si>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</si>
  <si>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</si>
  <si>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</si>
  <si>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</si>
  <si>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</si>
  <si>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</si>
  <si>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</si>
  <si>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</si>
  <si>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</si>
  <si>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</si>
  <si>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</si>
  <si>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</si>
  <si>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</si>
  <si>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</si>
  <si>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</si>
  <si>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</si>
  <si>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</si>
  <si>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</si>
  <si>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</si>
  <si>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</si>
  <si>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</si>
  <si>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</si>
  <si>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</si>
  <si>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</si>
  <si>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</si>
  <si>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</si>
  <si>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</si>
  <si>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</si>
  <si>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</si>
  <si>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</si>
  <si>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</si>
  <si>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</si>
  <si>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</si>
  <si>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</si>
  <si>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</si>
  <si>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</si>
  <si>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</si>
  <si>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</si>
  <si>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</si>
  <si>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</si>
  <si>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</si>
  <si>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</si>
  <si>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</si>
  <si>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</si>
  <si>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</si>
  <si>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</si>
  <si>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</si>
  <si>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</si>
  <si>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</si>
  <si>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</si>
  <si>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</si>
  <si>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</si>
  <si>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</si>
  <si>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</si>
  <si>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</si>
  <si>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</si>
  <si>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</si>
  <si>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</si>
  <si>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</si>
  <si>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</si>
  <si>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</si>
  <si>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</si>
  <si>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</si>
  <si>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</si>
  <si>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</si>
  <si>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</si>
  <si>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</si>
  <si>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</si>
  <si>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</si>
  <si>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</si>
  <si>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</si>
  <si>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</si>
  <si>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</si>
  <si>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</si>
  <si>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</si>
  <si>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</si>
  <si>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</si>
  <si>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</si>
  <si>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</si>
  <si>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</si>
  <si>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</si>
  <si>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</si>
  <si>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</si>
  <si>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</si>
  <si>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</si>
  <si>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</si>
  <si>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</si>
  <si>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</si>
  <si>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</si>
  <si>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</si>
  <si>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</si>
  <si>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</si>
  <si>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</si>
  <si>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</si>
  <si>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</si>
  <si>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</si>
  <si>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</si>
  <si>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</si>
  <si>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</si>
  <si>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</si>
  <si>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</si>
  <si>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</si>
  <si>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</si>
  <si>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</si>
  <si>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</si>
  <si>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</si>
  <si>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</si>
  <si>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</si>
  <si>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</si>
  <si>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</si>
  <si>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</si>
  <si>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</si>
  <si>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</si>
  <si>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</si>
  <si>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</si>
  <si>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</si>
  <si>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</si>
  <si>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</si>
  <si>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</si>
  <si>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</si>
  <si>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</si>
  <si>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</si>
  <si>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</si>
  <si>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</si>
  <si>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</si>
  <si>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</si>
  <si>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</si>
  <si>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</si>
  <si>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</si>
  <si>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</si>
  <si>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</si>
  <si>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</si>
  <si>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</si>
  <si>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</si>
  <si>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</si>
  <si>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</si>
  <si>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</si>
  <si>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</si>
  <si>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</si>
  <si>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</si>
  <si>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</si>
  <si>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</si>
  <si>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</si>
  <si>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</si>
  <si>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</si>
  <si>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</si>
  <si>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</si>
  <si>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</si>
  <si>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</si>
  <si>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</si>
  <si>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</si>
  <si>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</si>
  <si>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</si>
  <si>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</si>
  <si>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</si>
  <si>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</si>
  <si>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</si>
  <si>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</si>
  <si>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</si>
  <si>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</si>
  <si>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</si>
  <si>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</si>
  <si>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</si>
  <si>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</si>
  <si>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</si>
  <si>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</si>
  <si>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</si>
  <si>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</si>
  <si>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</si>
  <si>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</si>
  <si>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</si>
  <si>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</si>
  <si>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</si>
  <si>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</si>
  <si>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</si>
  <si>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</si>
  <si>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</si>
  <si>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</si>
  <si>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</si>
  <si>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</si>
  <si>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</si>
  <si>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</si>
  <si>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</si>
  <si>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</si>
  <si>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</si>
  <si>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</si>
  <si>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</si>
  <si>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</si>
  <si>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</si>
  <si>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</si>
  <si>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</si>
  <si>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</si>
  <si>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</si>
  <si>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</si>
  <si>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</si>
  <si>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</si>
  <si>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</si>
  <si>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</si>
  <si>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</si>
  <si>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</si>
  <si>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</si>
  <si>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</si>
  <si>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</si>
  <si>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</si>
  <si>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</si>
  <si>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</si>
  <si>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</si>
  <si>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</si>
  <si>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</si>
  <si>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</si>
  <si>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</si>
  <si>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</si>
  <si>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</si>
  <si>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</si>
  <si>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</si>
  <si>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</si>
  <si>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</si>
  <si>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</si>
  <si>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</si>
  <si>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</si>
  <si>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</si>
  <si>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</si>
  <si>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</si>
  <si>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</si>
  <si>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</si>
  <si>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</si>
  <si>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</si>
  <si>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</si>
  <si>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</si>
  <si>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</si>
  <si>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</si>
  <si>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</si>
  <si>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</si>
  <si>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</si>
  <si>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</si>
  <si>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</si>
  <si>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</si>
  <si>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</si>
  <si>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</si>
  <si>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</si>
  <si>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</si>
  <si>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</si>
  <si>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</si>
  <si>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</si>
  <si>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</si>
  <si>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</si>
  <si>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</si>
  <si>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</si>
  <si>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</si>
  <si>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</si>
  <si>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</si>
  <si>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</si>
  <si>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</si>
  <si>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</si>
  <si>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</si>
  <si>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</si>
  <si>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</si>
  <si>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</si>
  <si>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</si>
  <si>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</si>
  <si>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</si>
  <si>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</si>
  <si>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</si>
  <si>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</si>
  <si>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</si>
  <si>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</si>
  <si>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</si>
  <si>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</si>
  <si>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</si>
  <si>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</si>
  <si>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</si>
  <si>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</si>
  <si>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</si>
  <si>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</si>
  <si>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</si>
  <si>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</si>
  <si>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</si>
  <si>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</si>
  <si>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</si>
  <si>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</si>
  <si>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</si>
  <si>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</si>
  <si>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</si>
  <si>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</si>
  <si>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</si>
  <si>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</si>
  <si>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</si>
  <si>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</si>
  <si>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</si>
  <si>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</si>
  <si>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</si>
  <si>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</si>
  <si>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</si>
  <si>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</si>
  <si>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</si>
  <si>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</si>
  <si>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</si>
  <si>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</si>
  <si>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</si>
  <si>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</si>
  <si>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</si>
  <si>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</si>
  <si>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</si>
  <si>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</si>
  <si>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</si>
  <si>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</si>
  <si>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</si>
  <si>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</si>
  <si>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</si>
  <si>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</si>
  <si>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</si>
  <si>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</si>
  <si>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</si>
  <si>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</si>
  <si>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</si>
  <si>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</si>
  <si>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</si>
  <si>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</si>
  <si>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</si>
  <si>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</si>
  <si>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</si>
  <si>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</si>
  <si>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</si>
  <si>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</si>
  <si>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</si>
  <si>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</si>
  <si>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</si>
  <si>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</si>
  <si>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</si>
  <si>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</si>
  <si>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</si>
  <si>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</si>
  <si>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</si>
  <si>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</si>
  <si>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</si>
  <si>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</si>
  <si>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</si>
  <si>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</si>
  <si>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</si>
  <si>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</si>
  <si>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</si>
  <si>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</si>
  <si>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</si>
  <si>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</si>
  <si>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</si>
  <si>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</si>
  <si>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</si>
  <si>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</si>
  <si>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</si>
  <si>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</si>
  <si>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</si>
  <si>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</si>
  <si>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</si>
  <si>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</si>
  <si>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</si>
  <si>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</si>
  <si>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</si>
  <si>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</si>
  <si>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</si>
  <si>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</si>
  <si>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</si>
  <si>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</si>
  <si>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</si>
  <si>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</si>
  <si>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</si>
  <si>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</si>
  <si>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</si>
  <si>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</si>
  <si>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</si>
  <si>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</si>
  <si>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</si>
  <si>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</si>
  <si>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</si>
  <si>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</si>
  <si>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</si>
  <si>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</si>
  <si>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</si>
  <si>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</si>
  <si>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</si>
  <si>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</si>
  <si>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</si>
  <si>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</si>
  <si>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</si>
  <si>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</si>
  <si>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</si>
  <si>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</si>
  <si>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</si>
  <si>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</si>
  <si>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</si>
  <si>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</si>
  <si>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</si>
  <si>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</si>
  <si>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</si>
  <si>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</si>
  <si>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</si>
  <si>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</si>
  <si>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</si>
  <si>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</si>
  <si>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</si>
  <si>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</si>
  <si>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</si>
  <si>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</si>
  <si>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</si>
  <si>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</si>
  <si>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</si>
  <si>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</si>
  <si>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</si>
  <si>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</si>
  <si>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</si>
  <si>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</si>
  <si>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</si>
  <si>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</si>
  <si>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</si>
  <si>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</si>
  <si>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</si>
  <si>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</si>
  <si>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</si>
  <si>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</si>
  <si>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</si>
  <si>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</si>
  <si>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</si>
  <si>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</si>
  <si>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</si>
  <si>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</si>
  <si>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</si>
  <si>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</si>
  <si>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</si>
  <si>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</si>
  <si>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</si>
  <si>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</si>
  <si>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</si>
  <si>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</si>
  <si>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</si>
  <si>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</si>
  <si>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</si>
  <si>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</si>
  <si>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</si>
  <si>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</si>
  <si>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</si>
  <si>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</si>
  <si>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</si>
  <si>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</si>
  <si>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</si>
  <si>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</si>
  <si>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</si>
  <si>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</si>
  <si>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</si>
  <si>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</si>
  <si>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</si>
  <si>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</si>
  <si>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</si>
  <si>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</si>
  <si>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</si>
  <si>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</si>
  <si>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</si>
  <si>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</si>
  <si>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</si>
  <si>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</si>
  <si>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</si>
  <si>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</si>
  <si>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</si>
  <si>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</si>
  <si>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</si>
  <si>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</si>
  <si>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</si>
  <si>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</si>
  <si>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</si>
  <si>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</si>
  <si>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</si>
  <si>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</si>
  <si>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</si>
  <si>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</si>
  <si>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</si>
  <si>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</si>
  <si>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</si>
  <si>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</si>
  <si>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</si>
  <si>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</si>
  <si>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</si>
  <si>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</si>
  <si>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</si>
  <si>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</si>
  <si>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</si>
  <si>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</si>
  <si>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</si>
  <si>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</si>
  <si>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</si>
  <si>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</si>
  <si>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</si>
  <si>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</si>
  <si>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</si>
  <si>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</si>
  <si>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</si>
  <si>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</si>
  <si>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</si>
  <si>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</si>
  <si>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</si>
  <si>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</si>
  <si>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</si>
  <si>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</si>
  <si>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</si>
  <si>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</si>
  <si>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</si>
  <si>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</si>
  <si>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</si>
  <si>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</si>
  <si>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</si>
  <si>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</si>
  <si>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</si>
  <si>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</si>
  <si>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</si>
  <si>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</si>
  <si>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</si>
  <si>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</si>
  <si>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</si>
  <si>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</si>
  <si>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</si>
  <si>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</si>
  <si>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</si>
  <si>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</si>
  <si>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</si>
  <si>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</si>
  <si>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</si>
  <si>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</si>
  <si>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</si>
  <si>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</si>
  <si>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</si>
  <si>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</si>
  <si>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</si>
  <si>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</si>
  <si>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</si>
  <si>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</si>
  <si>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</si>
  <si>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</si>
  <si>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</si>
  <si>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</si>
  <si>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</si>
  <si>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</si>
  <si>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</si>
  <si>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</si>
  <si>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</si>
  <si>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</si>
  <si>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</si>
  <si>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</si>
  <si>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</si>
  <si>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</si>
  <si>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</si>
  <si>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</si>
  <si>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</si>
  <si>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</si>
  <si>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</si>
  <si>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</si>
  <si>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</si>
  <si>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</si>
  <si>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</si>
  <si>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</si>
  <si>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</si>
  <si>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</si>
  <si>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</si>
  <si>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</si>
  <si>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</si>
  <si>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</si>
  <si>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</si>
  <si>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</si>
  <si>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</si>
  <si>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</si>
  <si>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</si>
  <si>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</si>
  <si>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</si>
  <si>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</si>
  <si>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</si>
  <si>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</si>
  <si>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</si>
  <si>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</si>
  <si>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</si>
  <si>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</si>
  <si>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</si>
  <si>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</si>
  <si>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</si>
  <si>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</si>
  <si>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</si>
  <si>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</si>
  <si>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</si>
  <si>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</si>
  <si>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</si>
  <si>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</si>
  <si>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</si>
  <si>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</si>
  <si>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</si>
  <si>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</si>
  <si>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</si>
  <si>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</si>
  <si>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</si>
  <si>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</si>
  <si>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</si>
  <si>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</si>
  <si>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</si>
  <si>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</si>
  <si>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</si>
  <si>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</si>
  <si>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</si>
  <si>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</si>
  <si>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</si>
  <si>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</si>
  <si>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</si>
  <si>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</si>
  <si>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</si>
  <si>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</si>
  <si>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</si>
  <si>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</si>
  <si>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</si>
  <si>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</si>
  <si>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</si>
  <si>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</si>
  <si>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</si>
  <si>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</si>
  <si>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</si>
  <si>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</si>
  <si>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</si>
  <si>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</si>
  <si>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</si>
  <si>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</si>
  <si>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</si>
  <si>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</si>
  <si>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</si>
  <si>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</si>
  <si>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</si>
  <si>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</si>
  <si>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</si>
  <si>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</si>
  <si>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</si>
  <si>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</si>
  <si>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</si>
  <si>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</si>
  <si>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</si>
  <si>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</si>
  <si>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</si>
  <si>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</si>
  <si>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</si>
  <si>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</si>
  <si>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</si>
  <si>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</si>
  <si>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</si>
  <si>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</si>
  <si>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</si>
  <si>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</si>
  <si>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</si>
  <si>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</si>
  <si>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</si>
  <si>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</si>
  <si>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</si>
  <si>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</si>
  <si>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</si>
  <si>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</si>
  <si>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</si>
  <si>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</si>
  <si>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</si>
  <si>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</si>
  <si>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</si>
  <si>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</si>
  <si>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</si>
  <si>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</si>
  <si>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</si>
  <si>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</si>
  <si>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</si>
  <si>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</si>
  <si>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</si>
  <si>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</si>
  <si>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</si>
  <si>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</si>
  <si>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</si>
  <si>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</si>
  <si>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</si>
  <si>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</si>
  <si>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</si>
  <si>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</si>
  <si>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</si>
  <si>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</si>
  <si>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</si>
  <si>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</si>
  <si>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</si>
  <si>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</si>
  <si>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</si>
  <si>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</si>
  <si>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</si>
  <si>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</si>
  <si>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</si>
  <si>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</si>
  <si>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</si>
  <si>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</si>
  <si>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</si>
  <si>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</si>
  <si>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</si>
  <si>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</si>
  <si>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</si>
  <si>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</si>
  <si>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</si>
  <si>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</si>
  <si>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</si>
  <si>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</si>
  <si>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</si>
  <si>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</si>
  <si>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</si>
  <si>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</si>
  <si>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</si>
  <si>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</si>
  <si>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</si>
  <si>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</si>
  <si>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</si>
  <si>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</si>
  <si>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</si>
  <si>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</si>
  <si>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</si>
  <si>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</si>
  <si>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</si>
  <si>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</si>
  <si>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</si>
  <si>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</si>
  <si>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</si>
  <si>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</si>
  <si>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</si>
  <si>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</si>
  <si>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</si>
  <si>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</si>
  <si>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</si>
  <si>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</si>
  <si>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</si>
  <si>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</si>
  <si>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</si>
  <si>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</si>
  <si>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</si>
  <si>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</si>
  <si>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</si>
  <si>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</si>
  <si>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</si>
  <si>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</si>
  <si>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</si>
  <si>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</si>
  <si>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</si>
  <si>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</si>
  <si>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</si>
  <si>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</si>
  <si>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</si>
  <si>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</si>
  <si>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</si>
  <si>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</si>
  <si>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</si>
  <si>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</si>
  <si>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</si>
  <si>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</si>
  <si>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</si>
  <si>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</si>
  <si>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</si>
  <si>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</si>
  <si>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</si>
  <si>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</si>
  <si>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</si>
  <si>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</si>
  <si>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</si>
  <si>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</si>
  <si>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</si>
  <si>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</si>
  <si>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</si>
  <si>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</si>
  <si>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</si>
  <si>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</si>
  <si>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</si>
  <si>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</si>
  <si>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</si>
  <si>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</si>
  <si>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</si>
  <si>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</si>
  <si>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</si>
  <si>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</si>
  <si>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</si>
  <si>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</si>
  <si>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</si>
  <si>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</si>
  <si>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</si>
  <si>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</si>
  <si>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</si>
  <si>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</si>
  <si>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</si>
  <si>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</si>
  <si>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</si>
  <si>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</si>
  <si>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</si>
  <si>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</si>
  <si>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</si>
  <si>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</si>
  <si>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</si>
  <si>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</si>
  <si>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</si>
  <si>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</si>
  <si>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</si>
  <si>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</si>
  <si>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</si>
  <si>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</si>
  <si>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</si>
  <si>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</si>
  <si>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</si>
  <si>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</si>
  <si>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</si>
  <si>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</si>
  <si>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</si>
  <si>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</si>
  <si>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</si>
  <si>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</si>
  <si>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</si>
  <si>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</si>
  <si>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</si>
  <si>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</si>
  <si>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</si>
  <si>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</si>
  <si>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</si>
  <si>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</si>
  <si>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</si>
  <si>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</si>
  <si>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</si>
  <si>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</si>
  <si>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</si>
  <si>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</si>
  <si>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</si>
  <si>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</si>
  <si>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</si>
  <si>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</si>
  <si>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</si>
  <si>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</si>
  <si>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</si>
  <si>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</si>
  <si>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</si>
  <si>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</si>
  <si>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</si>
  <si>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</si>
  <si>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</si>
  <si>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</si>
  <si>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</si>
  <si>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</si>
  <si>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</si>
  <si>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</si>
  <si>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</si>
  <si>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</si>
  <si>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</si>
  <si>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</si>
  <si>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</si>
  <si>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</si>
  <si>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</si>
  <si>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</si>
  <si>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</si>
  <si>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</si>
  <si>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</si>
  <si>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</si>
  <si>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</si>
  <si>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</si>
  <si>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</si>
  <si>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</si>
  <si>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</si>
  <si>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</si>
  <si>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</si>
  <si>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</si>
  <si>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</si>
  <si>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</si>
  <si>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</si>
  <si>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</si>
  <si>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</si>
  <si>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</si>
  <si>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</si>
  <si>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</si>
  <si>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</si>
  <si>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</si>
  <si>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</si>
  <si>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</si>
  <si>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</si>
  <si>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</si>
  <si>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</si>
  <si>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</si>
  <si>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</si>
  <si>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</si>
  <si>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</si>
  <si>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</si>
  <si>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</si>
  <si>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</si>
  <si>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</si>
  <si>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</si>
  <si>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</si>
  <si>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</si>
  <si>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</si>
  <si>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</si>
  <si>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</si>
  <si>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</si>
  <si>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</si>
  <si>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</si>
  <si>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</si>
  <si>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</si>
  <si>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</si>
  <si>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</si>
  <si>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</si>
  <si>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</si>
  <si>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</si>
  <si>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</si>
  <si>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</si>
  <si>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</si>
  <si>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</si>
  <si>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</si>
  <si>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</si>
  <si>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</si>
  <si>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</si>
  <si>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</si>
  <si>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</si>
  <si>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</si>
  <si>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</si>
  <si>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</si>
  <si>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</si>
  <si>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</si>
  <si>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</si>
  <si>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</si>
  <si>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</si>
  <si>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</si>
  <si>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</si>
  <si>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</si>
  <si>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</si>
  <si>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</si>
  <si>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</si>
  <si>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</si>
  <si>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</si>
  <si>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</si>
  <si>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</si>
  <si>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</si>
  <si>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</si>
  <si>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</si>
  <si>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</si>
  <si>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</si>
  <si>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</si>
  <si>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</si>
  <si>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</si>
  <si>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</si>
  <si>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</si>
  <si>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</si>
  <si>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</si>
  <si>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</si>
  <si>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</si>
  <si>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</si>
  <si>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</si>
  <si>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</si>
  <si>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</si>
  <si>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</si>
  <si>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</si>
  <si>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</si>
  <si>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</si>
  <si>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</si>
  <si>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</si>
  <si>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</si>
  <si>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</si>
  <si>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</si>
  <si>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</si>
  <si>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</si>
  <si>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</si>
  <si>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</si>
  <si>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</si>
  <si>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</si>
  <si>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</si>
  <si>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</si>
  <si>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</si>
  <si>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</si>
  <si>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</si>
  <si>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</si>
  <si>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</si>
  <si>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</si>
  <si>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</si>
  <si>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</si>
  <si>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</si>
  <si>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</si>
  <si>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</si>
  <si>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</si>
  <si>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</si>
  <si>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</si>
  <si>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</si>
  <si>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</si>
  <si>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</si>
  <si>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</si>
  <si>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</si>
  <si>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</si>
  <si>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</si>
  <si>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</si>
  <si>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</si>
  <si>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</si>
  <si>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</si>
  <si>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</si>
  <si>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</si>
  <si>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</si>
  <si>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</si>
  <si>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</si>
  <si>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</si>
  <si>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</si>
  <si>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</si>
  <si>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</si>
  <si>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</si>
  <si>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</si>
  <si>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</si>
  <si>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</si>
  <si>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</si>
  <si>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</si>
  <si>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</si>
  <si>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</si>
  <si>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</si>
  <si>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</si>
  <si>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</si>
  <si>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</si>
  <si>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</si>
  <si>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</si>
  <si>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</si>
  <si>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</si>
  <si>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</si>
  <si>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</si>
  <si>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</si>
  <si>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</si>
  <si>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</si>
  <si>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</si>
  <si>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</si>
  <si>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</si>
  <si>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</si>
  <si>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</si>
  <si>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</si>
  <si>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</si>
  <si>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</si>
  <si>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</si>
  <si>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</si>
  <si>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</si>
  <si>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</si>
  <si>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</si>
  <si>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</si>
  <si>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</si>
  <si>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</si>
  <si>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</si>
  <si>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</si>
  <si>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</si>
  <si>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</si>
  <si>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</si>
  <si>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</si>
  <si>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</si>
  <si>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</si>
  <si>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</si>
  <si>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</si>
  <si>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</si>
  <si>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</si>
  <si>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</si>
  <si>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</si>
  <si>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</si>
  <si>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</si>
  <si>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</si>
  <si>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</si>
  <si>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</si>
  <si>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</si>
  <si>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</si>
  <si>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</si>
  <si>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</si>
  <si>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</si>
  <si>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</si>
  <si>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</si>
  <si>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</si>
  <si>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</si>
  <si>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</si>
  <si>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</si>
  <si>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</si>
  <si>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</si>
  <si>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</si>
  <si>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</si>
  <si>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</si>
  <si>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</si>
  <si>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</si>
  <si>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</si>
  <si>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</si>
  <si>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</si>
  <si>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</si>
  <si>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</si>
  <si>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</si>
  <si>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</si>
  <si>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</si>
  <si>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</si>
  <si>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</si>
  <si>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</si>
  <si>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</si>
  <si>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</si>
  <si>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</si>
  <si>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</si>
  <si>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</si>
  <si>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</si>
  <si>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</si>
  <si>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</si>
  <si>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</si>
  <si>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</si>
  <si>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</si>
  <si>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</si>
  <si>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</si>
  <si>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</si>
  <si>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</si>
  <si>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</si>
  <si>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</si>
  <si>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</si>
  <si>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</si>
  <si>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</si>
  <si>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</si>
  <si>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</si>
  <si>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</si>
  <si>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</si>
  <si>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</si>
  <si>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</si>
  <si>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</si>
  <si>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</si>
  <si>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</si>
  <si>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</si>
  <si>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</si>
  <si>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</si>
  <si>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</si>
  <si>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</si>
  <si>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</si>
  <si>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</si>
  <si>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</si>
  <si>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</si>
  <si>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</si>
  <si>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</si>
  <si>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</si>
  <si>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</si>
  <si>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</si>
  <si>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</si>
  <si>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</si>
  <si>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</si>
  <si>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</si>
  <si>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</si>
  <si>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</si>
  <si>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</si>
  <si>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</si>
  <si>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</si>
  <si>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</si>
  <si>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</si>
  <si>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</si>
  <si>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</si>
  <si>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</si>
  <si>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</si>
  <si>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</si>
  <si>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</si>
  <si>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</si>
  <si>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</si>
  <si>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</si>
  <si>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</si>
  <si>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</si>
  <si>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</si>
  <si>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</si>
  <si>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</si>
  <si>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</si>
  <si>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</si>
  <si>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</si>
  <si>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</si>
  <si>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</si>
  <si>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</si>
  <si>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</si>
  <si>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</si>
  <si>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</si>
  <si>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</si>
  <si>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</si>
  <si>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</si>
  <si>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</si>
  <si>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</si>
  <si>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</si>
  <si>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</si>
  <si>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</si>
  <si>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</si>
  <si>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</si>
  <si>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</si>
  <si>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</si>
  <si>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</si>
  <si>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</si>
  <si>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</si>
  <si>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</si>
  <si>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</si>
  <si>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</si>
  <si>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</si>
  <si>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</si>
  <si>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</si>
  <si>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</si>
  <si>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</si>
  <si>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</si>
  <si>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</si>
  <si>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</si>
  <si>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</si>
  <si>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</si>
  <si>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</si>
  <si>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</si>
  <si>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</si>
  <si>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</si>
  <si>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</si>
  <si>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</si>
  <si>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</si>
  <si>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</si>
  <si>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</si>
  <si>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</si>
  <si>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</si>
  <si>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</si>
  <si>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</si>
  <si>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</si>
  <si>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</si>
  <si>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</si>
  <si>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</si>
  <si>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</si>
  <si>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</si>
  <si>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</si>
  <si>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</si>
  <si>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</si>
  <si>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</si>
  <si>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</si>
  <si>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</si>
  <si>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</si>
  <si>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</si>
  <si>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</si>
  <si>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</si>
  <si>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</si>
  <si>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</si>
  <si>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</si>
  <si>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</si>
  <si>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</si>
  <si>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</si>
  <si>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</si>
  <si>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</si>
  <si>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</si>
  <si>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</si>
  <si>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</si>
  <si>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</si>
  <si>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</si>
  <si>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</si>
  <si>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</si>
  <si>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</si>
  <si>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</si>
  <si>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</si>
  <si>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</si>
  <si>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</si>
  <si>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</si>
  <si>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</si>
  <si>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</si>
  <si>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</si>
  <si>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</si>
  <si>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</si>
  <si>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</si>
  <si>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</si>
  <si>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</si>
  <si>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</si>
  <si>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</si>
  <si>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</si>
  <si>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</si>
  <si>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</si>
  <si>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</si>
  <si>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</si>
  <si>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</si>
  <si>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</si>
  <si>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</si>
  <si>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</si>
  <si>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</si>
  <si>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</si>
  <si>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</si>
  <si>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</si>
  <si>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</si>
  <si>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</si>
  <si>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</si>
  <si>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</si>
  <si>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</si>
  <si>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</si>
  <si>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</si>
  <si>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</si>
  <si>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</si>
  <si>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</si>
  <si>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</si>
  <si>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</si>
  <si>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</si>
  <si>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</si>
  <si>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</si>
  <si>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</si>
  <si>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</si>
  <si>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</si>
  <si>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</si>
  <si>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</si>
  <si>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</si>
  <si>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</si>
  <si>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</si>
  <si>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</si>
  <si>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</si>
  <si>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</si>
  <si>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</si>
  <si>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</si>
  <si>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</si>
  <si>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</si>
  <si>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</si>
  <si>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</si>
  <si>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</si>
  <si>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</si>
  <si>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</si>
  <si>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</si>
  <si>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</si>
  <si>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</si>
  <si>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</si>
  <si>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</si>
  <si>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</si>
  <si>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</si>
  <si>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</si>
  <si>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</si>
  <si>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</si>
  <si>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</si>
  <si>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</si>
  <si>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</si>
  <si>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</si>
  <si>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</si>
  <si>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</si>
  <si>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</si>
  <si>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</si>
  <si>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</si>
  <si>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</si>
  <si>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</si>
  <si>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</si>
  <si>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</si>
  <si>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</si>
  <si>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</si>
  <si>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</si>
  <si>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</si>
  <si>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</si>
  <si>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</si>
  <si>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</si>
  <si>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</si>
  <si>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</si>
  <si>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</si>
  <si>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</si>
  <si>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</si>
  <si>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</si>
  <si>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</si>
  <si>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</si>
  <si>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</si>
  <si>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</si>
  <si>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</si>
  <si>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</si>
  <si>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</si>
  <si>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</si>
  <si>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</si>
  <si>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</si>
  <si>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</si>
  <si>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</si>
  <si>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</si>
  <si>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</si>
  <si>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</si>
  <si>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</si>
  <si>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</si>
  <si>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</si>
  <si>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</si>
  <si>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</si>
  <si>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</si>
  <si>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</si>
  <si>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</si>
  <si>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</si>
  <si>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</si>
  <si>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</si>
  <si>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</si>
  <si>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</si>
  <si>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</si>
  <si>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</si>
  <si>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</si>
  <si>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</si>
  <si>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</si>
  <si>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</si>
  <si>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</si>
  <si>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</si>
  <si>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</si>
  <si>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</si>
  <si>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</si>
  <si>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</si>
  <si>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</si>
  <si>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</si>
  <si>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</si>
  <si>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</si>
  <si>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</si>
  <si>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</si>
  <si>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</si>
  <si>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</si>
  <si>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</si>
  <si>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</si>
  <si>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</si>
  <si>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</si>
  <si>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</si>
  <si>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</si>
  <si>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</si>
  <si>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</si>
  <si>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</si>
  <si>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</si>
  <si>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</si>
  <si>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</si>
  <si>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</si>
  <si>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</si>
  <si>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</si>
  <si>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</si>
  <si>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</si>
  <si>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</si>
  <si>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</si>
  <si>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</si>
  <si>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</si>
  <si>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</si>
  <si>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</si>
  <si>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</si>
  <si>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</si>
  <si>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</si>
  <si>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</si>
  <si>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</si>
  <si>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</si>
  <si>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</si>
  <si>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</si>
  <si>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</si>
  <si>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</si>
  <si>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</si>
  <si>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</si>
  <si>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</si>
  <si>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</si>
  <si>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</si>
  <si>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</si>
  <si>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</si>
  <si>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</si>
  <si>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</si>
  <si>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</si>
  <si>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</si>
  <si>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</si>
  <si>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</si>
  <si>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</si>
  <si>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</si>
  <si>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</si>
  <si>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</si>
  <si>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</si>
  <si>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</si>
  <si>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</si>
  <si>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</si>
  <si>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</si>
  <si>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</si>
  <si>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</si>
  <si>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</si>
  <si>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</si>
  <si>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</si>
  <si>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</si>
  <si>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</si>
  <si>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</si>
  <si>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</si>
  <si>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</si>
  <si>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</si>
  <si>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</si>
  <si>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</si>
  <si>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</si>
  <si>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</si>
  <si>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</si>
  <si>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</si>
  <si>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</si>
  <si>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</si>
  <si>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</si>
  <si>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</si>
  <si>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</si>
  <si>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</si>
  <si>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</si>
  <si>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</si>
  <si>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</si>
  <si>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</si>
  <si>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</si>
  <si>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</si>
  <si>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</si>
  <si>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</si>
  <si>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</si>
  <si>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</si>
  <si>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</si>
  <si>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</si>
  <si>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</si>
  <si>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</si>
  <si>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</si>
  <si>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</si>
  <si>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</si>
  <si>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</si>
  <si>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</si>
  <si>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</si>
  <si>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</si>
  <si>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</si>
  <si>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</si>
  <si>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</si>
  <si>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</si>
  <si>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</si>
  <si>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</si>
  <si>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</si>
  <si>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</si>
  <si>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</si>
  <si>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</si>
  <si>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</si>
  <si>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</si>
  <si>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</si>
  <si>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</si>
  <si>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</si>
  <si>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</si>
  <si>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</si>
  <si>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</si>
  <si>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</si>
  <si>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</si>
  <si>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</si>
  <si>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</si>
  <si>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</si>
  <si>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</si>
  <si>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</si>
  <si>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</si>
  <si>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</si>
  <si>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</si>
  <si>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</si>
  <si>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</si>
  <si>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</si>
  <si>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</si>
  <si>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</si>
  <si>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</si>
  <si>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</si>
  <si>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</si>
  <si>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</si>
  <si>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</si>
  <si>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</si>
  <si>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</si>
  <si>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</si>
  <si>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</si>
  <si>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</si>
  <si>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</si>
  <si>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</si>
  <si>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</si>
  <si>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</si>
  <si>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</si>
  <si>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</si>
  <si>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</si>
  <si>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</si>
  <si>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</si>
  <si>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</si>
  <si>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</si>
  <si>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</si>
  <si>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</si>
  <si>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</si>
  <si>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</si>
  <si>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</si>
  <si>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</si>
  <si>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</si>
  <si>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</si>
  <si>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</si>
  <si>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</si>
  <si>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</si>
  <si>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</si>
  <si>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</si>
  <si>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</si>
  <si>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</si>
  <si>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</si>
  <si>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</si>
  <si>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</si>
  <si>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</si>
  <si>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</si>
  <si>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</si>
  <si>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</si>
  <si>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</si>
  <si>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</si>
  <si>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</si>
  <si>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</si>
  <si>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</si>
  <si>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</si>
  <si>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</si>
  <si>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</si>
  <si>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</si>
  <si>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</si>
  <si>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</si>
  <si>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</si>
  <si>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</si>
  <si>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</si>
  <si>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</si>
  <si>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</si>
  <si>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</si>
  <si>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</si>
  <si>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</si>
  <si>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</si>
  <si>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</si>
  <si>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</si>
  <si>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</si>
  <si>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</si>
  <si>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</si>
  <si>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</si>
  <si>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</si>
  <si>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</si>
  <si>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</si>
  <si>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</si>
  <si>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</si>
  <si>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</si>
  <si>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</si>
  <si>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</si>
  <si>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</si>
  <si>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</si>
  <si>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</si>
  <si>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</si>
  <si>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</si>
  <si>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</si>
  <si>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</si>
  <si>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</si>
  <si>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</si>
  <si>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</si>
  <si>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</si>
  <si>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</si>
  <si>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</si>
  <si>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</si>
  <si>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</si>
  <si>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</si>
  <si>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</si>
  <si>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</si>
  <si>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</si>
  <si>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</si>
  <si>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</si>
  <si>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</si>
  <si>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</si>
  <si>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</si>
  <si>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</si>
  <si>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</si>
  <si>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</si>
  <si>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</si>
  <si>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</si>
  <si>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</si>
  <si>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</si>
  <si>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</si>
  <si>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</si>
  <si>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</si>
  <si>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</si>
  <si>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</si>
  <si>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</si>
  <si>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</si>
  <si>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</si>
  <si>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</si>
  <si>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</si>
  <si>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</si>
  <si>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</si>
  <si>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</si>
  <si>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</si>
  <si>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</si>
  <si>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</si>
  <si>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</si>
  <si>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</si>
  <si>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</si>
  <si>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</si>
  <si>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</si>
  <si>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</si>
  <si>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</si>
  <si>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</si>
  <si>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</si>
  <si>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</si>
  <si>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</si>
  <si>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</si>
  <si>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</si>
  <si>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</si>
  <si>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</si>
  <si>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</si>
  <si>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</si>
  <si>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</si>
  <si>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</si>
  <si>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</si>
  <si>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</si>
  <si>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</si>
  <si>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</si>
  <si>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</si>
  <si>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</si>
  <si>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</si>
  <si>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</si>
  <si>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</si>
  <si>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</si>
  <si>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</si>
  <si>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</si>
  <si>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</si>
  <si>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</si>
  <si>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</si>
  <si>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</si>
  <si>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</si>
  <si>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</si>
  <si>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</si>
  <si>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</si>
  <si>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</si>
  <si>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</si>
  <si>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</si>
  <si>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</si>
  <si>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</si>
  <si>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</si>
  <si>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</si>
  <si>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</si>
  <si>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</si>
  <si>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</si>
  <si>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</si>
  <si>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</si>
  <si>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</si>
  <si>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</si>
  <si>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</si>
  <si>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</si>
  <si>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</si>
  <si>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</si>
  <si>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</si>
  <si>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</si>
  <si>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</si>
  <si>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</si>
  <si>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</si>
  <si>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</si>
  <si>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</si>
  <si>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</si>
  <si>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</si>
  <si>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</si>
  <si>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</si>
  <si>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</si>
  <si>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</si>
  <si>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</si>
  <si>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</si>
  <si>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</si>
  <si>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</si>
  <si>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</si>
  <si>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</si>
  <si>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</si>
  <si>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</si>
  <si>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</si>
  <si>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</si>
  <si>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</si>
  <si>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</si>
  <si>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</si>
  <si>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</si>
  <si>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</si>
  <si>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</si>
  <si>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</si>
  <si>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</si>
  <si>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</si>
  <si>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</si>
  <si>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</si>
  <si>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</si>
  <si>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</si>
  <si>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</si>
  <si>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</si>
  <si>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</si>
  <si>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</si>
  <si>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</si>
  <si>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</si>
  <si>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</si>
  <si>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</si>
  <si>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</si>
  <si>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</si>
  <si>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</si>
  <si>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</si>
  <si>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</si>
  <si>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</si>
  <si>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</si>
  <si>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</si>
  <si>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</si>
  <si>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</si>
  <si>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</si>
  <si>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</si>
  <si>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</si>
  <si>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</si>
  <si>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</si>
  <si>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</si>
  <si>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</si>
  <si>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</si>
  <si>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</si>
  <si>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</si>
  <si>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</si>
  <si>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</si>
  <si>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</si>
  <si>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</si>
  <si>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</si>
  <si>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</si>
  <si>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</si>
  <si>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</si>
  <si>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</si>
  <si>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</si>
  <si>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</si>
  <si>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</si>
  <si>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</si>
  <si>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</si>
  <si>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</si>
  <si>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</si>
  <si>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</si>
  <si>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</si>
  <si>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</si>
  <si>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</si>
  <si>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</si>
  <si>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</si>
  <si>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</si>
  <si>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</si>
  <si>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</si>
  <si>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</si>
  <si>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</si>
  <si>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</si>
  <si>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</si>
  <si>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</si>
  <si>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</si>
  <si>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</si>
  <si>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</si>
  <si>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</si>
  <si>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</si>
  <si>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</si>
  <si>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</si>
  <si>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</si>
  <si>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</si>
  <si>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</si>
  <si>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</si>
  <si>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</si>
  <si>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</si>
  <si>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</si>
  <si>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</si>
  <si>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</si>
  <si>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</si>
  <si>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</si>
  <si>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</si>
  <si>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</si>
  <si>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</si>
  <si>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</si>
  <si>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</si>
  <si>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</si>
  <si>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</si>
  <si>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</si>
  <si>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</si>
  <si>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</si>
  <si>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</si>
  <si>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</si>
  <si>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</si>
  <si>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</si>
  <si>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</si>
  <si>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</si>
  <si>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</si>
  <si>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</si>
  <si>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</si>
  <si>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</si>
  <si>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</si>
  <si>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</si>
  <si>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</si>
  <si>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</si>
  <si>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</si>
  <si>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</si>
  <si>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</si>
  <si>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</si>
  <si>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</si>
  <si>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</si>
  <si>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</si>
  <si>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</si>
  <si>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</si>
  <si>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</si>
  <si>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</si>
  <si>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</si>
  <si>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</si>
  <si>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</si>
  <si>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</si>
  <si>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</si>
  <si>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</si>
  <si>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</si>
  <si>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</si>
  <si>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</si>
  <si>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</si>
  <si>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</si>
  <si>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</si>
  <si>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</si>
  <si>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</si>
  <si>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</si>
  <si>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</si>
  <si>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</si>
  <si>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</si>
  <si>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</si>
  <si>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</si>
  <si>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</si>
  <si>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</si>
  <si>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</si>
  <si>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</si>
  <si>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</si>
  <si>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</si>
  <si>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</si>
  <si>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</si>
  <si>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</si>
  <si>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</si>
  <si>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</si>
  <si>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</si>
  <si>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</si>
  <si>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</si>
  <si>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</si>
  <si>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</si>
  <si>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</si>
  <si>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</si>
  <si>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</si>
  <si>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</si>
  <si>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</si>
  <si>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</si>
  <si>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</si>
  <si>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</si>
  <si>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</si>
  <si>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</si>
  <si>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</si>
  <si>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</si>
  <si>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</si>
  <si>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</si>
  <si>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</si>
  <si>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</si>
  <si>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</si>
  <si>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</si>
  <si>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</si>
  <si>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</si>
  <si>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</si>
  <si>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</si>
  <si>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</si>
  <si>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</si>
  <si>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</si>
  <si>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</si>
  <si>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</si>
  <si>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</si>
  <si>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</si>
  <si>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</si>
  <si>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</si>
  <si>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</si>
  <si>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</si>
  <si>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</si>
  <si>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</si>
  <si>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</si>
  <si>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</si>
  <si>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</si>
  <si>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</si>
  <si>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</si>
  <si>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</si>
  <si>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</si>
  <si>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</si>
  <si>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</si>
  <si>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</si>
  <si>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</si>
  <si>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</si>
  <si>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</si>
  <si>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</si>
  <si>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</si>
  <si>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</si>
  <si>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</si>
  <si>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</si>
  <si>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</si>
  <si>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</si>
  <si>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</si>
  <si>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</si>
  <si>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</si>
  <si>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</si>
  <si>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</si>
  <si>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</si>
  <si>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</si>
  <si>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</si>
  <si>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</si>
  <si>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</si>
  <si>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</si>
  <si>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</si>
  <si>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</si>
  <si>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</si>
  <si>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</si>
  <si>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</si>
  <si>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</si>
  <si>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</si>
  <si>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</si>
  <si>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</si>
  <si>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</si>
  <si>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</si>
  <si>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</si>
  <si>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</si>
  <si>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</si>
  <si>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</si>
  <si>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</si>
  <si>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</si>
  <si>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</si>
  <si>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</si>
  <si>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</si>
  <si>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</si>
  <si>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</si>
  <si>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</si>
  <si>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</si>
  <si>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</si>
  <si>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</si>
  <si>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</si>
  <si>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</si>
  <si>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</si>
  <si>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</si>
  <si>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</si>
  <si>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</si>
  <si>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</si>
  <si>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</si>
  <si>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</si>
  <si>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</si>
  <si>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</si>
  <si>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</si>
  <si>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</si>
  <si>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</si>
  <si>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</si>
  <si>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</si>
  <si>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</si>
  <si>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</si>
  <si>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</si>
  <si>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</si>
  <si>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</si>
  <si>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</si>
  <si>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</si>
  <si>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</si>
  <si>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</si>
  <si>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</si>
  <si>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</si>
  <si>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</si>
  <si>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</si>
  <si>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</si>
  <si>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</si>
  <si>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</si>
  <si>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</si>
  <si>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</si>
  <si>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</si>
  <si>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</si>
  <si>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</si>
  <si>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</si>
  <si>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</si>
  <si>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</si>
  <si>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</si>
  <si>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</si>
  <si>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</si>
  <si>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</si>
  <si>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</si>
  <si>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</si>
  <si>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</si>
  <si>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</si>
  <si>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</si>
  <si>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</si>
  <si>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</si>
  <si>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</si>
  <si>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</si>
  <si>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</si>
  <si>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</si>
  <si>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</si>
  <si>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</si>
  <si>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</si>
  <si>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</si>
  <si>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</si>
  <si>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</si>
  <si>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</si>
  <si>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</si>
  <si>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</si>
  <si>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</si>
  <si>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</si>
  <si>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</si>
  <si>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</si>
  <si>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</si>
  <si>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</si>
  <si>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</si>
  <si>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</si>
  <si>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</si>
  <si>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</si>
  <si>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</si>
  <si>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</si>
  <si>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</si>
  <si>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</si>
  <si>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</si>
  <si>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</si>
  <si>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</si>
  <si>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</si>
  <si>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</si>
  <si>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</si>
  <si>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</si>
  <si>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</si>
  <si>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</si>
  <si>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</si>
  <si>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</si>
  <si>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</si>
  <si>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</si>
  <si>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</si>
  <si>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</si>
  <si>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</si>
  <si>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</si>
  <si>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</si>
  <si>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</si>
  <si>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</si>
  <si>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</si>
  <si>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</si>
  <si>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</si>
  <si>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</si>
  <si>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</si>
  <si>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</si>
  <si>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</si>
  <si>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</si>
  <si>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</si>
  <si>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</si>
  <si>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</si>
  <si>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</si>
  <si>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</si>
  <si>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</si>
  <si>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</si>
  <si>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</si>
  <si>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</si>
  <si>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</si>
  <si>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</si>
  <si>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</si>
  <si>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</si>
  <si>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</si>
  <si>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</si>
  <si>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</si>
  <si>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</si>
  <si>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</si>
  <si>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</si>
  <si>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</si>
  <si>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</si>
  <si>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</si>
  <si>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</si>
  <si>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</si>
  <si>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</si>
  <si>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</si>
  <si>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</si>
  <si>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</si>
  <si>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</si>
  <si>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</si>
  <si>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</si>
  <si>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</si>
  <si>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</si>
  <si>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</si>
  <si>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</si>
  <si>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</si>
  <si>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</si>
  <si>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</si>
  <si>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</si>
  <si>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</si>
  <si>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</si>
  <si>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</si>
  <si>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</si>
  <si>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</si>
  <si>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</si>
  <si>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</si>
  <si>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</si>
  <si>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</si>
  <si>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</si>
  <si>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</si>
  <si>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</si>
  <si>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</si>
  <si>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</si>
  <si>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</si>
  <si>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</si>
  <si>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</si>
  <si>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</si>
  <si>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</si>
  <si>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</si>
  <si>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</si>
  <si>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</si>
  <si>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</si>
  <si>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</si>
  <si>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</si>
  <si>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</si>
  <si>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</si>
  <si>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</si>
  <si>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</si>
  <si>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</si>
  <si>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</si>
  <si>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</si>
  <si>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</si>
  <si>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</si>
  <si>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</si>
  <si>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</si>
  <si>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</si>
  <si>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</si>
  <si>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</si>
  <si>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</si>
  <si>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</si>
  <si>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</si>
  <si>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</si>
  <si>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</si>
  <si>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</si>
  <si>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</si>
  <si>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</si>
  <si>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</si>
  <si>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</si>
  <si>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</si>
  <si>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</si>
  <si>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</si>
  <si>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</si>
  <si>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</si>
  <si>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</si>
  <si>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</si>
  <si>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</si>
  <si>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</si>
  <si>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</si>
  <si>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</si>
  <si>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</si>
  <si>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</si>
  <si>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</si>
  <si>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</si>
  <si>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</si>
  <si>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</si>
  <si>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</si>
  <si>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</si>
  <si>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</si>
  <si>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</si>
  <si>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</si>
  <si>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</si>
  <si>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</si>
  <si>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</si>
  <si>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</si>
  <si>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</si>
  <si>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</si>
  <si>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</si>
  <si>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</si>
  <si>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</si>
  <si>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</si>
  <si>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</si>
  <si>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</si>
  <si>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</si>
  <si>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</si>
  <si>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</si>
  <si>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</si>
  <si>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</si>
  <si>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</si>
  <si>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</si>
  <si>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</si>
  <si>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</si>
  <si>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</si>
  <si>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</si>
  <si>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</si>
  <si>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</si>
  <si>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</si>
  <si>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</si>
  <si>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</si>
  <si>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</si>
  <si>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</si>
  <si>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</si>
  <si>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</si>
  <si>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</si>
  <si>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</si>
  <si>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</si>
  <si>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</si>
  <si>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</si>
  <si>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</si>
  <si>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</si>
  <si>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</si>
  <si>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</si>
  <si>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</si>
  <si>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</si>
  <si>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</si>
  <si>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</si>
  <si>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</si>
  <si>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</si>
  <si>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</si>
  <si>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</si>
  <si>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</si>
  <si>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</si>
  <si>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</si>
  <si>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</si>
  <si>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</si>
  <si>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</si>
  <si>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</si>
  <si>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</si>
  <si>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</si>
  <si>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</si>
  <si>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</si>
  <si>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</si>
  <si>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</si>
  <si>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</si>
  <si>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</si>
  <si>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</si>
  <si>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</si>
  <si>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</si>
  <si>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</si>
  <si>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</si>
  <si>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</si>
  <si>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</si>
  <si>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</si>
  <si>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</si>
  <si>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</si>
  <si>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</si>
  <si>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</si>
  <si>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</si>
  <si>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</si>
  <si>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</si>
  <si>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</si>
  <si>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</si>
  <si>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</si>
  <si>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</si>
  <si>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</si>
  <si>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</si>
  <si>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</si>
  <si>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</si>
  <si>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</si>
  <si>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</si>
  <si>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</si>
  <si>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</si>
  <si>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</si>
  <si>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</si>
  <si>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</si>
  <si>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</si>
  <si>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</si>
  <si>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</si>
  <si>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</si>
  <si>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</si>
  <si>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</si>
  <si>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</si>
  <si>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</si>
  <si>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</si>
  <si>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</si>
  <si>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</si>
  <si>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</si>
  <si>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</si>
  <si>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</si>
  <si>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</si>
  <si>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</si>
  <si>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</si>
  <si>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</si>
  <si>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</si>
  <si>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</si>
  <si>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</si>
  <si>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</si>
  <si>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</si>
  <si>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</si>
  <si>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</si>
  <si>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</si>
  <si>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</si>
  <si>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</si>
  <si>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</si>
  <si>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</si>
  <si>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</si>
  <si>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</si>
  <si>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</si>
  <si>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</si>
  <si>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</si>
  <si>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</si>
  <si>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</si>
  <si>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</si>
  <si>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</si>
  <si>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</si>
  <si>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</si>
  <si>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</si>
  <si>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</si>
  <si>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</si>
  <si>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</si>
  <si>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</si>
  <si>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</si>
  <si>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</si>
  <si>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</si>
  <si>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</si>
  <si>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</si>
  <si>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</si>
  <si>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</si>
  <si>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</si>
  <si>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</si>
  <si>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</si>
  <si>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</si>
  <si>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</si>
  <si>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</si>
  <si>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</si>
  <si>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</si>
  <si>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</si>
  <si>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</si>
  <si>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</si>
  <si>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</si>
  <si>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</si>
  <si>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</si>
  <si>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</si>
  <si>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</si>
  <si>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</si>
  <si>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</si>
  <si>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</si>
  <si>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</si>
  <si>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</si>
  <si>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</si>
  <si>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</si>
  <si>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</si>
  <si>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</si>
  <si>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</si>
  <si>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</si>
  <si>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</si>
  <si>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</si>
  <si>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</si>
  <si>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</si>
  <si>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</si>
  <si>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</si>
  <si>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</si>
  <si>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</si>
  <si>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</si>
  <si>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</si>
  <si>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</si>
  <si>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</si>
  <si>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</si>
  <si>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</si>
  <si>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</si>
  <si>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</si>
  <si>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</si>
  <si>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</si>
  <si>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</si>
  <si>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</si>
  <si>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</si>
  <si>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</si>
  <si>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</si>
  <si>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</si>
  <si>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</si>
  <si>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</si>
  <si>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</si>
  <si>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</si>
  <si>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</si>
  <si>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</si>
  <si>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</si>
  <si>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</si>
  <si>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</si>
  <si>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</si>
  <si>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</si>
  <si>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</si>
  <si>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</si>
  <si>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</si>
  <si>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</si>
  <si>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</si>
  <si>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</si>
  <si>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</si>
  <si>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</si>
  <si>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</si>
  <si>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</si>
  <si>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</si>
  <si>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</si>
  <si>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</si>
  <si>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</si>
  <si>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</si>
  <si>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</si>
  <si>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</si>
  <si>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</si>
  <si>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</si>
  <si>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</si>
  <si>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</si>
  <si>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</si>
  <si>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</si>
  <si>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</si>
  <si>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</si>
  <si>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</si>
  <si>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</si>
  <si>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</si>
  <si>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</si>
  <si>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</si>
  <si>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</si>
  <si>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</si>
  <si>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</si>
  <si>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</si>
  <si>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</si>
  <si>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</si>
  <si>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</si>
  <si>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</si>
  <si>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</si>
  <si>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</si>
  <si>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</si>
  <si>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</si>
  <si>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</si>
  <si>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</si>
  <si>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</si>
  <si>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</si>
  <si>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</si>
  <si>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</si>
  <si>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</si>
  <si>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</si>
  <si>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</si>
  <si>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</si>
  <si>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</si>
  <si>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</si>
  <si>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</si>
  <si>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</si>
  <si>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</si>
  <si>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</si>
  <si>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</si>
  <si>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</si>
  <si>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</si>
  <si>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</si>
  <si>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</si>
  <si>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</si>
  <si>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</si>
  <si>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</si>
  <si>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</si>
  <si>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</si>
  <si>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</si>
  <si>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</si>
  <si>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</si>
  <si>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</si>
  <si>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</si>
  <si>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</si>
  <si>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</si>
  <si>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</si>
  <si>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</si>
  <si>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</si>
  <si>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</si>
  <si>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</si>
  <si>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</si>
  <si>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</si>
  <si>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</si>
  <si>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</si>
  <si>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</si>
  <si>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</si>
  <si>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</si>
  <si>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</si>
  <si>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</si>
  <si>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</si>
  <si>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</si>
  <si>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</si>
  <si>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</si>
  <si>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</si>
  <si>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</si>
  <si>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</si>
  <si>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</si>
  <si>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</si>
  <si>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</si>
  <si>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</si>
  <si>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</si>
  <si>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</si>
  <si>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</si>
  <si>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</si>
  <si>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</si>
  <si>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</si>
  <si>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</si>
  <si>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</si>
  <si>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</si>
  <si>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</si>
  <si>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</si>
  <si>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</si>
  <si>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</si>
  <si>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</si>
  <si>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</si>
  <si>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</si>
  <si>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</si>
  <si>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</si>
  <si>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</si>
  <si>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</si>
  <si>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</si>
  <si>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</si>
  <si>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</si>
  <si>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</si>
  <si>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</si>
  <si>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</si>
  <si>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</si>
  <si>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</si>
  <si>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</si>
  <si>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</si>
  <si>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</si>
  <si>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</si>
  <si>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</si>
  <si>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</si>
  <si>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</si>
  <si>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</si>
  <si>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</si>
  <si>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</si>
  <si>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</si>
  <si>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</si>
  <si>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</si>
  <si>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</si>
  <si>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</si>
  <si>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</si>
  <si>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</si>
  <si>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</si>
  <si>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</si>
  <si>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</si>
  <si>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</si>
  <si>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</si>
  <si>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</si>
  <si>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</si>
  <si>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</si>
  <si>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</si>
  <si>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</si>
  <si>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</si>
  <si>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</si>
  <si>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</si>
  <si>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</si>
  <si>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</si>
  <si>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</si>
  <si>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</si>
  <si>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</si>
  <si>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</si>
  <si>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</si>
  <si>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</si>
  <si>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</si>
  <si>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</si>
  <si>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</si>
  <si>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</si>
  <si>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</si>
  <si>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</si>
  <si>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</si>
  <si>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</si>
  <si>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</si>
  <si>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</si>
  <si>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</si>
  <si>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</si>
  <si>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</si>
  <si>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</si>
  <si>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</si>
  <si>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</si>
  <si>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</si>
  <si>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</si>
  <si>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</si>
  <si>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</si>
  <si>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</si>
  <si>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</si>
  <si>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</si>
  <si>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</si>
  <si>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</si>
  <si>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</si>
  <si>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</si>
  <si>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</si>
  <si>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</si>
  <si>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</si>
  <si>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</si>
  <si>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</si>
  <si>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</si>
  <si>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</si>
  <si>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</si>
  <si>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</si>
  <si>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</si>
  <si>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</si>
  <si>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</si>
  <si>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</si>
  <si>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</si>
  <si>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</si>
  <si>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</si>
  <si>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</si>
  <si>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</si>
  <si>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</si>
  <si>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</si>
  <si>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</si>
  <si>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</si>
  <si>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</si>
  <si>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</si>
  <si>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</si>
  <si>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</si>
  <si>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</si>
  <si>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</si>
  <si>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</si>
  <si>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</si>
  <si>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</si>
  <si>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</si>
  <si>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</si>
  <si>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</si>
  <si>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</si>
  <si>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</si>
  <si>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</si>
  <si>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</si>
  <si>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</si>
  <si>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</si>
  <si>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</si>
  <si>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</si>
  <si>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</si>
  <si>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</si>
  <si>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</si>
  <si>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</si>
  <si>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</si>
  <si>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</si>
  <si>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</si>
  <si>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</si>
  <si>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</si>
  <si>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</si>
  <si>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</si>
  <si>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</si>
  <si>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</si>
  <si>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</si>
  <si>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</si>
  <si>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</si>
  <si>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</si>
  <si>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</si>
  <si>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</si>
  <si>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</si>
  <si>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</si>
  <si>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</si>
  <si>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</si>
  <si>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</si>
  <si>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</si>
  <si>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</si>
  <si>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</si>
  <si>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</si>
  <si>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</si>
  <si>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</si>
  <si>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</si>
  <si>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</si>
  <si>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</si>
  <si>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</si>
  <si>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</si>
  <si>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</si>
  <si>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</si>
  <si>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</si>
  <si>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</si>
  <si>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</si>
  <si>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</si>
  <si>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</si>
  <si>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</si>
  <si>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</si>
  <si>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</si>
  <si>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</si>
  <si>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</si>
  <si>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</si>
  <si>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</si>
  <si>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</si>
  <si>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</si>
  <si>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</si>
  <si>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</si>
  <si>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</si>
  <si>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</si>
  <si>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</si>
  <si>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</si>
  <si>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</si>
  <si>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</si>
  <si>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</si>
  <si>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</si>
  <si>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</si>
  <si>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</si>
  <si>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</si>
  <si>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</si>
  <si>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</si>
  <si>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</si>
  <si>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</si>
  <si>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</si>
  <si>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</si>
  <si>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</si>
  <si>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</si>
  <si>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</si>
  <si>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</si>
  <si>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</si>
  <si>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</si>
  <si>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</si>
  <si>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</si>
  <si>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</si>
  <si>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</si>
  <si>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</si>
  <si>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</si>
  <si>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</si>
  <si>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</si>
  <si>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</si>
  <si>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</si>
  <si>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</si>
  <si>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</si>
  <si>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</si>
  <si>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</si>
  <si>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</si>
  <si>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</si>
  <si>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</si>
  <si>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</si>
  <si>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</si>
  <si>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</si>
  <si>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</si>
  <si>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</si>
  <si>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</si>
  <si>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</si>
  <si>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</si>
  <si>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</si>
  <si>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</si>
  <si>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</si>
  <si>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</si>
  <si>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</si>
  <si>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</si>
  <si>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</si>
  <si>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</si>
  <si>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</si>
  <si>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</si>
  <si>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</si>
  <si>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</si>
  <si>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</si>
  <si>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</si>
  <si>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</si>
  <si>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</si>
  <si>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</si>
  <si>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</si>
  <si>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</si>
  <si>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</si>
  <si>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</si>
  <si>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</si>
  <si>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</si>
  <si>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</si>
  <si>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</si>
  <si>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</si>
  <si>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</si>
  <si>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</si>
  <si>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</si>
  <si>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</si>
  <si>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</si>
  <si>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</si>
  <si>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</si>
  <si>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</si>
  <si>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</si>
  <si>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</si>
  <si>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</si>
  <si>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</si>
  <si>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</si>
  <si>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</si>
  <si>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</si>
  <si>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</si>
  <si>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</si>
  <si>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</si>
  <si>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</si>
  <si>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</si>
  <si>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</si>
  <si>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</si>
  <si>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</si>
  <si>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</si>
  <si>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</si>
  <si>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</si>
  <si>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</si>
  <si>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</si>
  <si>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</si>
  <si>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</si>
  <si>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</si>
  <si>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</si>
  <si>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</si>
  <si>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</si>
  <si>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</si>
  <si>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</si>
  <si>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</si>
  <si>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</si>
  <si>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</si>
  <si>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</si>
  <si>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</si>
  <si>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</si>
  <si>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</si>
  <si>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</si>
  <si>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</si>
  <si>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</si>
  <si>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</si>
  <si>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</si>
  <si>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</si>
  <si>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</si>
  <si>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</si>
  <si>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</si>
  <si>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</si>
  <si>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</si>
  <si>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</si>
  <si>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</si>
  <si>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</si>
  <si>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</si>
  <si>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</si>
  <si>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</si>
  <si>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</si>
  <si>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</si>
  <si>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</si>
  <si>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</si>
  <si>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</si>
  <si>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</si>
  <si>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</si>
  <si>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</si>
  <si>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</si>
  <si>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</si>
  <si>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</si>
  <si>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</si>
  <si>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</si>
  <si>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</si>
  <si>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</si>
  <si>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</si>
  <si>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</si>
  <si>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</si>
  <si>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</si>
  <si>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</si>
  <si>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</si>
  <si>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</si>
  <si>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</si>
  <si>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</si>
  <si>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</si>
  <si>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</si>
  <si>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</si>
  <si>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</si>
  <si>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</si>
  <si>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</si>
  <si>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</si>
  <si>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</si>
  <si>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</si>
  <si>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</si>
  <si>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</si>
  <si>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</si>
  <si>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</si>
  <si>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</si>
  <si>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</si>
  <si>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</si>
  <si>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</si>
  <si>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</si>
  <si>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</si>
  <si>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</si>
  <si>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</si>
  <si>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</si>
  <si>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</si>
  <si>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</si>
  <si>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</si>
  <si>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</si>
  <si>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</si>
  <si>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</si>
  <si>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</si>
  <si>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</si>
  <si>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</si>
  <si>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</si>
  <si>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</si>
  <si>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</si>
  <si>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</si>
  <si>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</si>
  <si>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</si>
  <si>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</si>
  <si>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</si>
  <si>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</si>
  <si>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</si>
  <si>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</si>
  <si>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</si>
  <si>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</si>
  <si>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</si>
  <si>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</si>
  <si>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</si>
  <si>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</si>
  <si>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</si>
  <si>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</si>
  <si>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</si>
  <si>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</si>
  <si>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</si>
  <si>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</si>
  <si>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</si>
  <si>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</si>
  <si>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</si>
  <si>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</si>
  <si>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</si>
  <si>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</si>
  <si>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</si>
  <si>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</si>
  <si>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</si>
  <si>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</si>
  <si>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</si>
  <si>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</si>
  <si>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</si>
  <si>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</si>
  <si>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</si>
  <si>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</si>
  <si>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</si>
  <si>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</si>
  <si>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</si>
  <si>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</si>
  <si>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</si>
  <si>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</si>
  <si>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</si>
  <si>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</si>
  <si>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</si>
  <si>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</si>
  <si>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</si>
  <si>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</si>
  <si>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</si>
  <si>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</si>
  <si>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</si>
  <si>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</si>
  <si>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</si>
  <si>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</si>
  <si>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</si>
  <si>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</si>
  <si>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</si>
  <si>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</si>
  <si>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</si>
  <si>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</si>
  <si>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</si>
  <si>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</si>
  <si>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</si>
  <si>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</si>
  <si>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</si>
  <si>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</si>
  <si>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</si>
  <si>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</si>
  <si>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</si>
  <si>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</si>
  <si>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</si>
  <si>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</si>
  <si>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</si>
  <si>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</si>
  <si>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</si>
  <si>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</si>
  <si>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</si>
  <si>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</si>
  <si>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</si>
  <si>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</si>
  <si>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</si>
  <si>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</si>
  <si>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</si>
  <si>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</si>
  <si>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</si>
  <si>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</si>
  <si>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</si>
  <si>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</si>
  <si>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</si>
  <si>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</si>
  <si>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</si>
  <si>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</si>
  <si>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</si>
  <si>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</si>
  <si>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</si>
  <si>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</si>
  <si>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</si>
  <si>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</si>
  <si>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</si>
  <si>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</si>
  <si>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</si>
  <si>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</si>
  <si>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</si>
  <si>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</si>
  <si>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</si>
  <si>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</si>
  <si>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</si>
  <si>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</si>
  <si>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</si>
  <si>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</si>
  <si>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</si>
  <si>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</si>
  <si>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</si>
  <si>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</si>
  <si>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</si>
  <si>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</si>
  <si>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</si>
  <si>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</si>
  <si>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</si>
  <si>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</si>
  <si>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</si>
  <si>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</si>
  <si>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</si>
  <si>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</si>
  <si>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</si>
  <si>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</si>
  <si>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</si>
  <si>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</si>
  <si>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</si>
  <si>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</si>
  <si>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</si>
  <si>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</si>
  <si>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</si>
  <si>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</si>
  <si>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</si>
  <si>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</si>
  <si>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</si>
  <si>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</si>
  <si>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</si>
  <si>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</si>
  <si>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</si>
  <si>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</si>
  <si>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</si>
  <si>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</si>
  <si>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</si>
  <si>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</si>
  <si>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</si>
  <si>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</si>
  <si>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</si>
  <si>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</si>
  <si>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</si>
  <si>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</si>
  <si>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</si>
  <si>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</si>
  <si>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</si>
  <si>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</si>
  <si>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</si>
  <si>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</si>
  <si>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</si>
  <si>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</si>
  <si>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</si>
  <si>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</si>
  <si>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</si>
  <si>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</si>
  <si>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</si>
  <si>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</si>
  <si>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</si>
  <si>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</si>
  <si>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</si>
  <si>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</si>
  <si>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</si>
  <si>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</si>
  <si>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</si>
  <si>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</si>
  <si>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</si>
  <si>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</si>
  <si>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</si>
  <si>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</si>
  <si>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</si>
  <si>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</si>
  <si>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</si>
  <si>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</si>
  <si>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</si>
  <si>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</si>
  <si>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</si>
  <si>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</si>
  <si>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</si>
  <si>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</si>
  <si>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</si>
  <si>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</si>
  <si>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</si>
  <si>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</si>
  <si>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</si>
  <si>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</si>
  <si>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</si>
  <si>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</si>
  <si>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</si>
  <si>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</si>
  <si>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</si>
  <si>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</si>
  <si>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</si>
  <si>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</si>
  <si>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</si>
  <si>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</si>
  <si>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</si>
  <si>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</si>
  <si>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</si>
  <si>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</si>
  <si>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</si>
  <si>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</si>
  <si>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</si>
  <si>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</si>
  <si>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</si>
  <si>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</si>
  <si>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</si>
  <si>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</si>
  <si>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</si>
  <si>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</si>
  <si>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</si>
  <si>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</si>
  <si>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</si>
  <si>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</si>
  <si>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</si>
  <si>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</si>
  <si>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</si>
  <si>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</si>
  <si>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</si>
  <si>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</si>
  <si>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</si>
  <si>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</si>
  <si>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</si>
  <si>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</si>
  <si>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</si>
  <si>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</si>
  <si>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</si>
  <si>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</si>
  <si>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</si>
  <si>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</si>
  <si>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</si>
  <si>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</si>
  <si>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</si>
  <si>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</si>
  <si>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</si>
  <si>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</si>
  <si>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</si>
  <si>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</si>
  <si>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</si>
  <si>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</si>
  <si>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</si>
  <si>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</si>
  <si>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</si>
  <si>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</si>
  <si>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</si>
  <si>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</si>
  <si>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</si>
  <si>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</si>
  <si>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</si>
  <si>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</si>
  <si>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</si>
  <si>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</si>
  <si>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</si>
  <si>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</si>
  <si>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</si>
  <si>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</si>
  <si>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</si>
  <si>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</si>
  <si>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</si>
  <si>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</si>
  <si>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</si>
  <si>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</si>
  <si>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</si>
  <si>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</si>
  <si>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</si>
  <si>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</si>
  <si>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</si>
  <si>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</si>
  <si>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</si>
  <si>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</si>
  <si>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</si>
  <si>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</si>
  <si>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</si>
  <si>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</si>
  <si>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</si>
  <si>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</si>
  <si>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</si>
  <si>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</si>
  <si>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</si>
  <si>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</si>
  <si>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</si>
  <si>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</si>
  <si>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</si>
  <si>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</si>
  <si>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</si>
  <si>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</si>
  <si>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</si>
  <si>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</si>
  <si>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</si>
  <si>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</si>
  <si>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</si>
  <si>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</si>
  <si>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</si>
  <si>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</si>
  <si>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</si>
  <si>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</si>
  <si>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</si>
  <si>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</si>
  <si>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</si>
  <si>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</si>
  <si>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</si>
  <si>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</si>
  <si>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</si>
  <si>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</si>
  <si>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</si>
  <si>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</si>
  <si>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</si>
  <si>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</si>
  <si>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</si>
  <si>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</si>
  <si>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</si>
  <si>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</si>
  <si>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</si>
  <si>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</si>
  <si>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</si>
  <si>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</si>
  <si>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</si>
  <si>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</si>
  <si>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</si>
  <si>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</si>
  <si>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</si>
  <si>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</si>
  <si>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</si>
  <si>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</si>
  <si>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</si>
  <si>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</si>
  <si>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</si>
  <si>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</si>
  <si>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</si>
  <si>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</si>
  <si>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</si>
  <si>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</si>
  <si>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</si>
  <si>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</si>
  <si>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</si>
  <si>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</si>
  <si>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</si>
  <si>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</si>
  <si>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</si>
  <si>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</si>
  <si>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</si>
  <si>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</si>
  <si>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</si>
  <si>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</si>
  <si>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</si>
  <si>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</si>
  <si>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</si>
  <si>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</si>
  <si>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</si>
  <si>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</si>
  <si>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</si>
  <si>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</si>
  <si>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</si>
  <si>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</si>
  <si>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</si>
  <si>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</si>
  <si>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</si>
  <si>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</si>
  <si>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</si>
  <si>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</si>
  <si>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</si>
  <si>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</si>
  <si>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</si>
  <si>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</si>
  <si>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</si>
  <si>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</si>
  <si>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</si>
  <si>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</si>
  <si>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</si>
  <si>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</si>
  <si>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</si>
  <si>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</si>
  <si>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</si>
  <si>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</si>
  <si>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</si>
  <si>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</si>
  <si>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</si>
  <si>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</si>
  <si>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</si>
  <si>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</si>
  <si>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</si>
  <si>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</si>
  <si>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</si>
  <si>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</si>
  <si>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</si>
  <si>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</si>
  <si>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</si>
  <si>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</si>
  <si>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</si>
  <si>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</si>
  <si>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</si>
  <si>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</si>
  <si>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</si>
  <si>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</si>
  <si>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</si>
  <si>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</si>
  <si>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</si>
  <si>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</si>
  <si>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</si>
  <si>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</si>
  <si>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</si>
  <si>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</si>
  <si>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</si>
  <si>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</si>
  <si>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</si>
  <si>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</si>
  <si>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</si>
  <si>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</si>
  <si>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</si>
  <si>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</si>
  <si>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</si>
  <si>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</si>
  <si>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</si>
  <si>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</si>
  <si>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</si>
  <si>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</si>
  <si>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</si>
  <si>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</si>
  <si>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</si>
  <si>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</si>
  <si>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</si>
  <si>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</si>
  <si>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</si>
  <si>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</si>
  <si>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</si>
  <si>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</si>
  <si>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</si>
  <si>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</si>
  <si>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</si>
  <si>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</si>
  <si>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</si>
  <si>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</si>
  <si>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</si>
  <si>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</si>
  <si>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</si>
  <si>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</si>
  <si>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</si>
  <si>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</si>
  <si>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</si>
  <si>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</si>
  <si>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</si>
  <si>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</si>
  <si>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</si>
  <si>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</si>
  <si>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</si>
  <si>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</si>
  <si>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</si>
  <si>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</si>
  <si>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</si>
  <si>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</si>
  <si>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</si>
  <si>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</si>
  <si>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</si>
  <si>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</si>
  <si>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</si>
  <si>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</si>
  <si>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</si>
  <si>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</si>
  <si>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</si>
  <si>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</si>
  <si>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</si>
  <si>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</si>
  <si>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</si>
  <si>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</si>
  <si>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</si>
  <si>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</si>
  <si>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</si>
  <si>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</si>
  <si>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</si>
  <si>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</si>
  <si>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</si>
  <si>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</si>
  <si>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</si>
  <si>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</si>
  <si>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</si>
  <si>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</si>
  <si>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</si>
  <si>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</si>
  <si>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</si>
  <si>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</si>
  <si>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</si>
  <si>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</si>
  <si>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</si>
  <si>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</si>
  <si>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</si>
  <si>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</si>
  <si>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</si>
  <si>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</si>
  <si>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</si>
  <si>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</si>
  <si>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</si>
  <si>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</si>
  <si>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</si>
  <si>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</si>
  <si>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</si>
  <si>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</si>
  <si>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</si>
  <si>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</si>
  <si>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</si>
  <si>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</si>
  <si>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</si>
  <si>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</si>
  <si>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</si>
  <si>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</si>
  <si>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</si>
  <si>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</si>
  <si>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</si>
  <si>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</si>
  <si>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</si>
  <si>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</si>
  <si>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</si>
  <si>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</si>
  <si>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</si>
  <si>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</si>
  <si>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</si>
  <si>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</si>
  <si>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</si>
  <si>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</si>
  <si>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</si>
  <si>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</si>
  <si>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</si>
  <si>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</si>
  <si>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</si>
  <si>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</si>
  <si>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</si>
  <si>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</si>
  <si>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</si>
  <si>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</si>
  <si>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</si>
  <si>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</si>
  <si>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</si>
  <si>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</si>
  <si>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</si>
  <si>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</si>
  <si>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</si>
  <si>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</si>
  <si>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</si>
  <si>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</si>
  <si>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</si>
  <si>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</si>
  <si>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</si>
  <si>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</si>
  <si>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</si>
  <si>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</si>
  <si>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</si>
  <si>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</si>
  <si>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</si>
  <si>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</si>
  <si>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</si>
  <si>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</si>
  <si>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</si>
  <si>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</si>
  <si>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</si>
  <si>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</si>
  <si>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</si>
  <si>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</si>
  <si>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</si>
  <si>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</si>
  <si>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</si>
  <si>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</si>
  <si>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</si>
  <si>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</si>
  <si>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</si>
  <si>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</si>
  <si>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</si>
  <si>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</si>
  <si>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</si>
  <si>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</si>
  <si>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</si>
  <si>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</si>
  <si>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</si>
  <si>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</si>
  <si>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</si>
  <si>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</si>
  <si>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</si>
  <si>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</si>
  <si>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</si>
  <si>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</si>
  <si>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</si>
  <si>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</si>
  <si>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</si>
  <si>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</si>
  <si>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</si>
  <si>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</si>
  <si>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</si>
  <si>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</si>
  <si>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</si>
  <si>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</si>
  <si>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</si>
  <si>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</si>
  <si>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</si>
  <si>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</si>
  <si>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</si>
  <si>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</si>
  <si>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</si>
  <si>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</si>
  <si>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</si>
  <si>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</si>
  <si>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</si>
  <si>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</si>
  <si>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</si>
  <si>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</si>
  <si>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</si>
  <si>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</si>
  <si>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</si>
  <si>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</si>
  <si>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</si>
  <si>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</si>
  <si>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</si>
  <si>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</si>
  <si>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</si>
  <si>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</si>
  <si>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</si>
  <si>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</si>
  <si>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</si>
  <si>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</si>
  <si>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</si>
  <si>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</si>
  <si>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</si>
  <si>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</si>
  <si>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</si>
  <si>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</si>
  <si>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</si>
  <si>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</si>
  <si>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</si>
  <si>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</si>
  <si>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</si>
  <si>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</si>
  <si>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</si>
  <si>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</si>
  <si>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</si>
  <si>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</si>
  <si>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</si>
  <si>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</si>
  <si>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</si>
  <si>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</si>
  <si>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</si>
  <si>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</si>
  <si>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</si>
  <si>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</si>
  <si>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</si>
  <si>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</si>
  <si>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</si>
  <si>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</si>
  <si>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</si>
  <si>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</si>
  <si>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</si>
  <si>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</si>
  <si>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</si>
  <si>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</si>
  <si>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</si>
  <si>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</si>
  <si>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</si>
  <si>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</si>
  <si>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</si>
  <si>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</si>
  <si>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</si>
  <si>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</si>
  <si>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</si>
  <si>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</si>
  <si>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</si>
  <si>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</si>
  <si>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</si>
  <si>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</si>
  <si>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</si>
  <si>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</si>
  <si>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</si>
  <si>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</si>
  <si>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</si>
  <si>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</si>
  <si>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</si>
  <si>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</si>
  <si>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</si>
  <si>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</si>
  <si>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</si>
  <si>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</si>
  <si>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</si>
  <si>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</si>
  <si>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</si>
  <si>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</si>
  <si>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</si>
  <si>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</si>
  <si>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</si>
  <si>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</si>
  <si>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</si>
  <si>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</si>
  <si>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</si>
  <si>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</si>
  <si>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</si>
  <si>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</si>
  <si>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</si>
  <si>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</si>
  <si>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</si>
  <si>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</si>
  <si>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</si>
  <si>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</si>
  <si>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</si>
  <si>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</si>
  <si>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</si>
  <si>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</si>
  <si>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</si>
  <si>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</si>
  <si>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</si>
  <si>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</si>
  <si>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</si>
  <si>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</si>
  <si>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</si>
  <si>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</si>
  <si>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</si>
  <si>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</si>
  <si>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</si>
  <si>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</si>
  <si>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</si>
  <si>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</si>
  <si>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</si>
  <si>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</si>
  <si>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</si>
  <si>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</si>
  <si>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</si>
  <si>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</si>
  <si>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</si>
  <si>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</si>
  <si>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</si>
  <si>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</si>
  <si>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</si>
  <si>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</si>
  <si>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</si>
  <si>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</si>
  <si>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</si>
  <si>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</si>
  <si>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</si>
  <si>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</si>
  <si>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</si>
  <si>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</si>
  <si>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</si>
  <si>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</si>
  <si>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</si>
  <si>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</si>
  <si>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</si>
  <si>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</si>
  <si>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</si>
  <si>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</si>
  <si>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</si>
  <si>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</si>
  <si>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</si>
  <si>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</si>
  <si>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</si>
  <si>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</si>
  <si>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</si>
  <si>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</si>
  <si>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</si>
  <si>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</si>
  <si>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</si>
  <si>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</si>
  <si>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</si>
  <si>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</si>
  <si>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</si>
  <si>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</si>
  <si>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</si>
  <si>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</si>
  <si>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</si>
  <si>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</si>
  <si>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</si>
  <si>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</si>
  <si>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</si>
  <si>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</si>
  <si>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</si>
  <si>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</si>
  <si>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</si>
  <si>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</si>
  <si>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</si>
  <si>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</si>
  <si>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</si>
  <si>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</si>
  <si>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</si>
  <si>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</si>
  <si>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</si>
  <si>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</si>
  <si>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</si>
  <si>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</si>
  <si>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</si>
  <si>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</si>
  <si>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</si>
  <si>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</si>
  <si>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</si>
  <si>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</si>
  <si>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</si>
  <si>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</si>
  <si>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</si>
  <si>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</si>
  <si>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</si>
  <si>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</si>
  <si>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</si>
  <si>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</si>
  <si>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</si>
  <si>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</si>
  <si>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</si>
  <si>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</si>
  <si>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</si>
  <si>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</si>
  <si>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</si>
  <si>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</si>
  <si>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</si>
  <si>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</si>
  <si>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</si>
  <si>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</si>
  <si>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</si>
  <si>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</si>
  <si>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</si>
  <si>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</si>
  <si>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</si>
  <si>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</si>
  <si>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</si>
  <si>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</si>
  <si>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</si>
  <si>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</si>
  <si>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</si>
  <si>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</si>
  <si>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</si>
  <si>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</si>
  <si>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</si>
  <si>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</si>
  <si>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</si>
  <si>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</si>
  <si>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</si>
  <si>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</si>
  <si>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</si>
  <si>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</si>
  <si>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</si>
  <si>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</si>
  <si>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</si>
  <si>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</si>
  <si>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</si>
  <si>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</si>
  <si>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</si>
  <si>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</si>
  <si>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</si>
  <si>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</si>
  <si>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</si>
  <si>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</si>
  <si>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</si>
  <si>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</si>
  <si>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</si>
  <si>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</si>
  <si>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</si>
  <si>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</si>
  <si>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</si>
  <si>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</si>
  <si>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</si>
  <si>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</si>
  <si>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</si>
  <si>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</si>
  <si>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</si>
  <si>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</si>
  <si>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</si>
  <si>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</si>
  <si>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</si>
  <si>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</si>
  <si>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</si>
  <si>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</si>
  <si>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</si>
  <si>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</si>
  <si>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</si>
  <si>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</si>
  <si>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</si>
  <si>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</si>
  <si>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</si>
  <si>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</si>
  <si>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</si>
  <si>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</si>
  <si>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</si>
  <si>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</si>
  <si>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</si>
  <si>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</si>
  <si>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</si>
  <si>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</si>
  <si>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</si>
  <si>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</si>
  <si>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</si>
  <si>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</si>
  <si>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</si>
  <si>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</si>
  <si>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</si>
  <si>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</si>
  <si>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</si>
  <si>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</si>
  <si>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</si>
  <si>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</si>
  <si>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</si>
  <si>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</si>
  <si>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</si>
  <si>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</si>
  <si>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</si>
  <si>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</si>
  <si>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</si>
  <si>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</si>
  <si>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</si>
  <si>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</si>
  <si>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</si>
  <si>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</si>
  <si>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</si>
  <si>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</si>
  <si>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</si>
  <si>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</si>
  <si>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</si>
  <si>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</si>
  <si>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</si>
  <si>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</si>
  <si>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</si>
  <si>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</si>
  <si>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</si>
  <si>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</si>
  <si>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</si>
  <si>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</si>
  <si>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</si>
  <si>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</si>
  <si>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</si>
  <si>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</si>
  <si>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</si>
  <si>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</si>
  <si>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</si>
  <si>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</si>
  <si>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</si>
  <si>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</si>
  <si>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</si>
  <si>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</si>
  <si>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</si>
  <si>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</si>
  <si>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</si>
  <si>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</si>
  <si>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</si>
  <si>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</si>
  <si>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</si>
  <si>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</si>
  <si>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</si>
  <si>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</si>
  <si>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</si>
  <si>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</si>
  <si>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</si>
  <si>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</si>
  <si>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</si>
  <si>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</si>
  <si>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</si>
  <si>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</si>
  <si>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</si>
  <si>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</si>
  <si>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</si>
  <si>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</si>
  <si>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</si>
  <si>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</si>
  <si>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</si>
  <si>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</si>
  <si>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</si>
  <si>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</si>
  <si>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</si>
  <si>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</si>
  <si>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</si>
  <si>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</si>
  <si>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</si>
  <si>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</si>
  <si>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</si>
  <si>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</si>
  <si>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</si>
  <si>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</si>
  <si>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</si>
  <si>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</si>
  <si>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</si>
  <si>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</si>
  <si>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</si>
  <si>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</si>
  <si>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</si>
  <si>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</si>
  <si>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</si>
  <si>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</si>
  <si>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</si>
  <si>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</si>
  <si>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</si>
  <si>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</si>
  <si>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</si>
  <si>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</si>
  <si>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</si>
  <si>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</si>
  <si>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</si>
  <si>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</si>
  <si>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</si>
  <si>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</si>
  <si>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</si>
  <si>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</si>
  <si>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</si>
  <si>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</si>
  <si>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</si>
  <si>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</si>
  <si>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</si>
  <si>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</si>
  <si>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</si>
  <si>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</si>
  <si>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</si>
  <si>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</si>
  <si>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</si>
  <si>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</si>
  <si>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</si>
  <si>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</si>
  <si>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</si>
  <si>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</si>
  <si>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</si>
  <si>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</si>
  <si>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</si>
  <si>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</si>
  <si>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</si>
  <si>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</si>
  <si>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</si>
  <si>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</si>
  <si>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</si>
  <si>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</si>
  <si>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</si>
  <si>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</si>
  <si>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</si>
  <si>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</si>
  <si>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</si>
  <si>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</si>
  <si>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</si>
  <si>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</si>
  <si>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</si>
  <si>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</si>
  <si>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</si>
  <si>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</si>
  <si>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</si>
  <si>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</si>
  <si>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</si>
  <si>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</si>
  <si>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</si>
  <si>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</si>
  <si>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</si>
  <si>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</si>
  <si>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</si>
  <si>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</si>
  <si>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</si>
  <si>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</si>
  <si>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</si>
  <si>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</si>
  <si>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</si>
  <si>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</si>
  <si>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</si>
  <si>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</si>
  <si>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</si>
  <si>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</si>
  <si>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</si>
  <si>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</si>
  <si>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</si>
  <si>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</si>
  <si>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</si>
  <si>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</si>
  <si>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</si>
  <si>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</si>
  <si>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</si>
  <si>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</si>
  <si>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</si>
  <si>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</si>
  <si>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</si>
  <si>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</si>
  <si>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</si>
  <si>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</si>
  <si>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</si>
  <si>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</si>
  <si>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</si>
  <si>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</si>
  <si>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</si>
  <si>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</si>
  <si>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</si>
  <si>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</si>
  <si>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</si>
  <si>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</si>
  <si>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</si>
  <si>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</si>
  <si>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</si>
  <si>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</si>
  <si>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</si>
  <si>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</si>
  <si>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</si>
  <si>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</si>
  <si>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</si>
  <si>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</si>
  <si>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</si>
  <si>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</si>
  <si>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</si>
  <si>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</si>
  <si>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</si>
  <si>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</si>
  <si>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</si>
  <si>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</si>
  <si>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</si>
  <si>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</si>
  <si>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</si>
  <si>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</si>
  <si>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</si>
  <si>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</si>
  <si>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</si>
  <si>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</si>
  <si>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</si>
  <si>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</si>
  <si>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</si>
  <si>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</si>
  <si>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</si>
  <si>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</si>
  <si>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</si>
  <si>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</si>
  <si>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</si>
  <si>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</si>
  <si>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</si>
  <si>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</si>
  <si>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</si>
  <si>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</si>
  <si>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</si>
  <si>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</si>
  <si>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</si>
  <si>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</si>
  <si>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</si>
  <si>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</si>
  <si>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</si>
  <si>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</si>
  <si>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</si>
  <si>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</si>
  <si>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</si>
  <si>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</si>
  <si>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</si>
  <si>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</si>
  <si>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</si>
  <si>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</si>
  <si>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</si>
  <si>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</si>
  <si>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</si>
  <si>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</si>
  <si>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</si>
  <si>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</si>
  <si>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</si>
  <si>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</si>
  <si>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</si>
  <si>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</si>
  <si>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</si>
  <si>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</si>
  <si>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</si>
  <si>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</si>
  <si>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</si>
  <si>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</si>
  <si>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</si>
  <si>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</si>
  <si>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</si>
  <si>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</si>
  <si>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</si>
  <si>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</si>
  <si>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</si>
  <si>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</si>
  <si>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</si>
  <si>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</si>
  <si>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</si>
  <si>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</si>
  <si>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</si>
  <si>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</si>
  <si>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</si>
  <si>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</si>
  <si>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</si>
  <si>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</si>
  <si>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</si>
  <si>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</si>
  <si>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</si>
  <si>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</si>
  <si>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</si>
  <si>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</si>
  <si>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</si>
  <si>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</si>
  <si>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</si>
  <si>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</si>
  <si>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</si>
  <si>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</si>
  <si>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</si>
  <si>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</si>
  <si>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</si>
  <si>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</si>
  <si>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</si>
  <si>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</si>
  <si>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</si>
  <si>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</si>
  <si>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</si>
  <si>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</si>
  <si>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</si>
  <si>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</si>
  <si>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</si>
  <si>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</si>
  <si>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</si>
  <si>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</si>
  <si>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</si>
  <si>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</si>
  <si>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</si>
  <si>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</si>
  <si>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</si>
  <si>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</si>
  <si>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</si>
  <si>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</si>
  <si>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</si>
  <si>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</si>
  <si>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</si>
  <si>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</si>
  <si>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</si>
  <si>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</si>
  <si>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</si>
  <si>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</si>
  <si>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</si>
  <si>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</si>
  <si>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</si>
  <si>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</si>
  <si>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</si>
  <si>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</si>
  <si>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</si>
  <si>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</si>
  <si>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</si>
  <si>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</si>
  <si>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</si>
  <si>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</si>
  <si>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</si>
  <si>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</si>
  <si>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</si>
  <si>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</si>
  <si>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</si>
  <si>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</si>
  <si>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</si>
  <si>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</si>
  <si>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</si>
  <si>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</si>
  <si>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</si>
  <si>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</si>
  <si>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</si>
  <si>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</si>
  <si>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</si>
  <si>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</si>
  <si>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</si>
  <si>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</si>
  <si>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</si>
  <si>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</si>
  <si>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</si>
  <si>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</si>
  <si>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</si>
  <si>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</si>
  <si>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</si>
  <si>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</si>
  <si>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</si>
  <si>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</si>
  <si>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</si>
  <si>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</si>
  <si>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</si>
  <si>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</si>
  <si>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</si>
  <si>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</si>
  <si>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</si>
  <si>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</si>
  <si>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</si>
  <si>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</si>
  <si>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</si>
  <si>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</si>
  <si>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</si>
  <si>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</si>
  <si>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</si>
  <si>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</si>
  <si>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</si>
  <si>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</si>
  <si>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</si>
  <si>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</si>
  <si>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</si>
  <si>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</si>
  <si>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</si>
  <si>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</si>
  <si>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</si>
  <si>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</si>
  <si>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</si>
  <si>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</si>
  <si>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</si>
  <si>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</si>
  <si>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</si>
  <si>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</si>
  <si>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</si>
  <si>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</si>
  <si>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</si>
  <si>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</si>
  <si>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</si>
  <si>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</si>
  <si>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</si>
  <si>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</si>
  <si>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</si>
  <si>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</si>
  <si>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</si>
  <si>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</si>
  <si>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</si>
  <si>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</si>
  <si>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</si>
  <si>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</si>
  <si>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</si>
  <si>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</si>
  <si>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</si>
  <si>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</si>
  <si>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</si>
  <si>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</si>
  <si>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</si>
  <si>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</si>
  <si>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</si>
  <si>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</si>
  <si>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</si>
  <si>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</si>
  <si>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</si>
  <si>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</si>
  <si>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</si>
  <si>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</si>
  <si>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</si>
  <si>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</si>
  <si>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</si>
  <si>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</si>
  <si>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</si>
  <si>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</si>
  <si>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</si>
  <si>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</si>
  <si>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</si>
  <si>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</si>
  <si>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</si>
  <si>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</si>
  <si>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</si>
  <si>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</si>
  <si>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</si>
  <si>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</si>
  <si>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</si>
  <si>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</si>
  <si>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</si>
  <si>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</si>
  <si>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</si>
  <si>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</si>
  <si>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</si>
  <si>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</si>
  <si>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</si>
  <si>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</si>
  <si>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</si>
  <si>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</si>
  <si>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</si>
  <si>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</si>
  <si>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</si>
  <si>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</si>
  <si>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</si>
  <si>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</si>
  <si>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</si>
  <si>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</si>
  <si>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</si>
  <si>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</si>
  <si>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</si>
  <si>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</si>
  <si>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</si>
  <si>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</si>
  <si>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</si>
  <si>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</si>
  <si>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</si>
  <si>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</si>
  <si>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</si>
  <si>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</si>
  <si>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</si>
  <si>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</si>
  <si>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</si>
  <si>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</si>
  <si>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</si>
  <si>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</si>
  <si>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</si>
  <si>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</si>
  <si>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</si>
  <si>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</si>
  <si>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</si>
  <si>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</si>
  <si>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</si>
  <si>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</si>
  <si>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</si>
  <si>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</si>
  <si>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</si>
  <si>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</si>
  <si>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</si>
  <si>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</si>
  <si>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</si>
  <si>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</si>
  <si>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</si>
  <si>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</si>
  <si>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</si>
  <si>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</si>
  <si>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</si>
  <si>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</si>
  <si>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</si>
  <si>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</si>
  <si>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</si>
  <si>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</si>
  <si>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</si>
  <si>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</si>
  <si>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</si>
  <si>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</si>
  <si>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</si>
  <si>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</si>
  <si>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</si>
  <si>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</si>
  <si>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</si>
  <si>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</si>
  <si>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</si>
  <si>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</si>
  <si>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</si>
  <si>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</si>
  <si>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</si>
  <si>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</si>
  <si>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</si>
  <si>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</si>
  <si>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</si>
  <si>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</si>
  <si>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</si>
  <si>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</si>
  <si>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</si>
  <si>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</si>
  <si>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</si>
  <si>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</si>
  <si>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</si>
  <si>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</si>
  <si>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</si>
  <si>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</si>
  <si>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</si>
  <si>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</si>
  <si>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</si>
  <si>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</si>
  <si>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</si>
  <si>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</si>
  <si>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</si>
  <si>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</si>
  <si>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</si>
  <si>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</si>
  <si>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</si>
  <si>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</si>
  <si>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</si>
  <si>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</si>
  <si>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</si>
  <si>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</si>
  <si>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</si>
  <si>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</si>
  <si>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</si>
  <si>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</si>
  <si>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</si>
  <si>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</si>
  <si>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</si>
  <si>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</si>
  <si>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</si>
  <si>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</si>
  <si>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</si>
  <si>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</si>
  <si>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</si>
  <si>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</si>
  <si>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</si>
  <si>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</si>
  <si>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</si>
  <si>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</si>
  <si>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</si>
  <si>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</si>
  <si>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</si>
  <si>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</si>
  <si>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</si>
  <si>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</si>
  <si>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</si>
  <si>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</si>
  <si>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</si>
  <si>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</si>
  <si>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</si>
  <si>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</si>
  <si>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</si>
  <si>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</si>
  <si>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</si>
  <si>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</si>
  <si>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</si>
  <si>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</si>
  <si>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</si>
  <si>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</si>
  <si>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</si>
  <si>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</si>
  <si>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</si>
  <si>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</si>
  <si>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</si>
  <si>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</si>
  <si>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</si>
  <si>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</si>
  <si>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</si>
  <si>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</si>
  <si>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</si>
  <si>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</si>
  <si>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</si>
  <si>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</si>
  <si>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</si>
  <si>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</si>
  <si>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</si>
  <si>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</si>
  <si>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</si>
  <si>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</si>
  <si>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</si>
  <si>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</si>
  <si>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</si>
  <si>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</si>
  <si>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</si>
  <si>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</si>
  <si>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</si>
  <si>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</si>
  <si>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</si>
  <si>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</si>
  <si>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</si>
  <si>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</si>
  <si>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</si>
  <si>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</si>
  <si>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</si>
  <si>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</si>
  <si>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</si>
  <si>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</si>
  <si>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</si>
  <si>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</si>
  <si>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</si>
  <si>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</si>
  <si>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</si>
  <si>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</si>
  <si>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</si>
  <si>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</si>
  <si>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</si>
  <si>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</si>
  <si>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</si>
  <si>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</si>
  <si>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</si>
  <si>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</si>
  <si>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</si>
  <si>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</si>
  <si>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</si>
  <si>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</si>
  <si>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</si>
  <si>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</si>
  <si>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</si>
  <si>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</si>
  <si>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</si>
  <si>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</si>
  <si>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</si>
  <si>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</si>
  <si>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</si>
  <si>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</si>
  <si>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</si>
  <si>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</si>
  <si>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</si>
  <si>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</si>
  <si>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</si>
  <si>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</si>
  <si>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</si>
  <si>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</si>
  <si>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</si>
  <si>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</si>
  <si>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</si>
  <si>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</si>
  <si>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</si>
  <si>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</si>
  <si>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</si>
  <si>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</si>
  <si>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</si>
  <si>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</si>
  <si>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</si>
  <si>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</si>
  <si>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</si>
  <si>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</si>
  <si>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</si>
  <si>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</si>
  <si>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</si>
  <si>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</si>
  <si>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</si>
  <si>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</si>
  <si>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</si>
  <si>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</si>
  <si>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</si>
  <si>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</si>
  <si>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</si>
  <si>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</si>
  <si>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</si>
  <si>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</si>
  <si>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</si>
  <si>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</si>
  <si>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</si>
  <si>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</si>
  <si>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</si>
  <si>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</si>
  <si>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</si>
  <si>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</si>
  <si>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</si>
  <si>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</si>
  <si>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</si>
  <si>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</si>
  <si>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</si>
  <si>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</si>
  <si>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</si>
  <si>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</si>
  <si>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</si>
  <si>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</si>
  <si>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</si>
  <si>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</si>
  <si>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</si>
  <si>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</si>
  <si>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</si>
  <si>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</si>
  <si>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</si>
  <si>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</si>
  <si>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</si>
  <si>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</si>
  <si>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</si>
  <si>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</si>
  <si>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</si>
  <si>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</si>
  <si>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</si>
  <si>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</si>
  <si>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</si>
  <si>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</si>
  <si>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</si>
  <si>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</si>
  <si>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</si>
  <si>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</si>
  <si>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</si>
  <si>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</si>
  <si>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</si>
  <si>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</si>
  <si>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</si>
  <si>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</si>
  <si>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</si>
  <si>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</si>
  <si>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</si>
  <si>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</si>
  <si>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</si>
  <si>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</si>
  <si>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</si>
  <si>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</si>
  <si>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</si>
  <si>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</si>
  <si>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</si>
  <si>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</si>
  <si>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</si>
  <si>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</si>
  <si>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</si>
  <si>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</si>
  <si>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</si>
  <si>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</si>
  <si>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</si>
  <si>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</si>
  <si>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</si>
  <si>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</si>
  <si>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</si>
  <si>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</si>
  <si>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</si>
  <si>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</si>
  <si>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</si>
  <si>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</si>
  <si>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</si>
  <si>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</si>
  <si>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</si>
  <si>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</si>
  <si>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</si>
  <si>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</si>
  <si>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</si>
  <si>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</si>
  <si>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</si>
  <si>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</si>
  <si>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</si>
  <si>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</si>
  <si>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</si>
  <si>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</si>
  <si>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</si>
  <si>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</si>
  <si>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</si>
  <si>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</si>
  <si>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</si>
  <si>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</si>
  <si>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</si>
  <si>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</si>
  <si>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</si>
  <si>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</si>
  <si>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</si>
  <si>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</si>
  <si>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</si>
  <si>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</si>
  <si>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</si>
  <si>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</si>
  <si>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</si>
  <si>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</si>
  <si>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</si>
  <si>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</si>
  <si>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</si>
  <si>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</si>
  <si>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</si>
  <si>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</si>
  <si>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</si>
  <si>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</si>
  <si>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</si>
  <si>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</si>
  <si>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</si>
  <si>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</si>
  <si>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</si>
  <si>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</si>
  <si>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</si>
  <si>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</si>
  <si>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</si>
  <si>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</si>
  <si>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</si>
  <si>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</si>
  <si>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</si>
  <si>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</si>
  <si>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</si>
  <si>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</si>
  <si>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</si>
  <si>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</si>
  <si>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</si>
  <si>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</si>
  <si>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</si>
  <si>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</si>
  <si>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</si>
  <si>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</si>
  <si>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</si>
  <si>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</si>
  <si>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</si>
  <si>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</si>
  <si>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</si>
  <si>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</si>
  <si>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</si>
  <si>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</si>
  <si>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</si>
  <si>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</si>
  <si>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</si>
  <si>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</si>
  <si>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</si>
  <si>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</si>
  <si>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</si>
  <si>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</si>
  <si>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</si>
  <si>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</si>
  <si>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</si>
  <si>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</si>
  <si>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</si>
  <si>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</si>
  <si>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</si>
  <si>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</si>
  <si>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</si>
  <si>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</si>
  <si>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</si>
  <si>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</si>
  <si>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</si>
  <si>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</si>
  <si>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</si>
  <si>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</si>
  <si>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</si>
  <si>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</si>
  <si>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</si>
  <si>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</si>
  <si>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</si>
  <si>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</si>
  <si>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</si>
  <si>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</si>
  <si>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</si>
  <si>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</si>
  <si>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</si>
  <si>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</si>
  <si>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</si>
  <si>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</si>
  <si>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</si>
  <si>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</si>
  <si>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</si>
  <si>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</si>
  <si>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</si>
  <si>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</si>
  <si>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</si>
  <si>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</si>
  <si>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</si>
  <si>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</si>
  <si>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</si>
  <si>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</si>
  <si>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</si>
  <si>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</si>
  <si>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</si>
  <si>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</si>
  <si>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</si>
  <si>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</si>
  <si>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</si>
  <si>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</si>
  <si>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</si>
  <si>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</si>
  <si>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</si>
  <si>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</si>
  <si>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</si>
  <si>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</si>
  <si>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</si>
  <si>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</si>
  <si>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</si>
  <si>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</si>
  <si>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</si>
  <si>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</si>
  <si>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</si>
  <si>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</si>
  <si>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</si>
  <si>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</si>
  <si>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</si>
  <si>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</si>
  <si>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</si>
  <si>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</si>
  <si>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</si>
  <si>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</si>
  <si>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</si>
  <si>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</si>
  <si>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</si>
  <si>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</si>
  <si>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</si>
  <si>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</si>
  <si>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</si>
  <si>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</si>
  <si>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</si>
  <si>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</si>
  <si>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</si>
  <si>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</si>
  <si>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</si>
  <si>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</si>
  <si>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</si>
  <si>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</si>
  <si>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</si>
  <si>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</si>
  <si>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</si>
  <si>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</si>
  <si>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</si>
  <si>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</si>
  <si>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</si>
  <si>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</si>
  <si>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</si>
  <si>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</si>
  <si>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</si>
  <si>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</si>
  <si>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</si>
  <si>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</si>
  <si>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</si>
  <si>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</si>
  <si>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</si>
  <si>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</si>
  <si>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</si>
  <si>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</si>
  <si>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</si>
  <si>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</si>
  <si>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</si>
  <si>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</si>
  <si>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</si>
  <si>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</si>
  <si>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</si>
  <si>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</si>
  <si>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</si>
  <si>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</si>
  <si>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</si>
  <si>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</si>
  <si>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</si>
  <si>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</si>
  <si>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</si>
  <si>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</si>
  <si>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</si>
  <si>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</si>
  <si>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</si>
  <si>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</si>
  <si>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</si>
  <si>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</si>
  <si>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</si>
  <si>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</si>
  <si>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</si>
  <si>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</si>
  <si>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</si>
  <si>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</si>
  <si>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</si>
  <si>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</si>
  <si>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</si>
  <si>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</si>
  <si>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</si>
  <si>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</si>
  <si>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</si>
  <si>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</si>
  <si>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</si>
  <si>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</si>
  <si>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</si>
  <si>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</si>
  <si>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</si>
  <si>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</si>
  <si>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</si>
  <si>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</si>
  <si>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</si>
  <si>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</si>
  <si>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</si>
  <si>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</si>
  <si>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</si>
  <si>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</si>
  <si>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</si>
  <si>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</si>
  <si>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</si>
  <si>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</si>
  <si>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</si>
  <si>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</si>
  <si>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</si>
  <si>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</si>
  <si>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</si>
  <si>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</si>
  <si>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</si>
  <si>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</si>
  <si>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</si>
  <si>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</si>
  <si>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</si>
  <si>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</si>
  <si>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</si>
  <si>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</si>
  <si>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</si>
  <si>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</si>
  <si>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</si>
  <si>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</si>
  <si>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</si>
  <si>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</si>
  <si>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</si>
  <si>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</si>
  <si>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</si>
  <si>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</si>
  <si>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</si>
  <si>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</si>
  <si>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</si>
  <si>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</si>
  <si>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</si>
  <si>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</si>
  <si>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</si>
  <si>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</si>
  <si>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</si>
  <si>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</si>
  <si>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</si>
  <si>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</si>
  <si>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</si>
  <si>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</si>
  <si>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</si>
  <si>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</si>
  <si>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</si>
  <si>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</si>
  <si>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</si>
  <si>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</si>
  <si>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</si>
  <si>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</si>
  <si>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</si>
  <si>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</si>
  <si>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</si>
  <si>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</si>
  <si>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</si>
  <si>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</si>
  <si>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</si>
  <si>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</si>
  <si>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</si>
  <si>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</si>
  <si>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</si>
  <si>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</si>
  <si>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</si>
  <si>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</si>
  <si>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</si>
  <si>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</si>
  <si>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</si>
  <si>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</si>
  <si>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</si>
  <si>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</si>
  <si>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</si>
  <si>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</si>
  <si>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</si>
  <si>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</si>
  <si>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</si>
  <si>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</si>
  <si>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</si>
  <si>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</si>
  <si>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</si>
  <si>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</si>
  <si>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</si>
  <si>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</si>
  <si>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</si>
  <si>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</si>
  <si>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</si>
  <si>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</si>
  <si>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</si>
  <si>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</si>
  <si>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</si>
  <si>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</si>
  <si>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</si>
  <si>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</si>
  <si>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</si>
  <si>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</si>
  <si>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</si>
  <si>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</si>
  <si>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</si>
  <si>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</si>
  <si>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</si>
  <si>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</si>
  <si>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</si>
  <si>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</si>
  <si>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</si>
  <si>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</si>
  <si>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</si>
  <si>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</si>
  <si>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</si>
  <si>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</si>
  <si>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</si>
  <si>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</si>
  <si>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</si>
  <si>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</si>
  <si>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</si>
  <si>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</si>
  <si>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</si>
  <si>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</si>
  <si>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</si>
  <si>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</si>
  <si>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</si>
  <si>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</si>
  <si>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</si>
  <si>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</si>
  <si>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</si>
  <si>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</si>
  <si>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</si>
  <si>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</si>
  <si>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</si>
  <si>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</si>
  <si>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</si>
  <si>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</si>
  <si>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</si>
  <si>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</si>
  <si>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</si>
  <si>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</si>
  <si>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</si>
  <si>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</si>
  <si>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</si>
  <si>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</si>
  <si>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</si>
  <si>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</si>
  <si>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</si>
  <si>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</si>
  <si>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</si>
  <si>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</si>
  <si>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</si>
  <si>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</si>
  <si>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</si>
  <si>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</si>
  <si>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</si>
  <si>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</si>
  <si>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</si>
  <si>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</si>
  <si>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</si>
  <si>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</si>
  <si>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</si>
  <si>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</si>
  <si>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</si>
  <si>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</si>
  <si>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</si>
  <si>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</si>
  <si>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</si>
  <si>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</si>
  <si>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</si>
  <si>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</si>
  <si>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</si>
  <si>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</si>
  <si>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</si>
  <si>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</si>
  <si>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</si>
  <si>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</si>
  <si>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</si>
  <si>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</si>
  <si>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</si>
  <si>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</si>
  <si>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</si>
  <si>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</si>
  <si>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</si>
  <si>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</si>
  <si>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</si>
  <si>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</si>
  <si>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</si>
  <si>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</si>
  <si>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</si>
  <si>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</si>
  <si>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</si>
  <si>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</si>
  <si>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</si>
  <si>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</si>
  <si>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</si>
  <si>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</si>
  <si>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</si>
  <si>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</si>
  <si>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</si>
  <si>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</si>
  <si>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</si>
  <si>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</si>
  <si>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</si>
  <si>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</si>
  <si>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</si>
  <si>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</si>
  <si>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</si>
  <si>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</si>
  <si>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</si>
  <si>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</si>
  <si>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</si>
  <si>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</si>
  <si>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</si>
  <si>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</si>
  <si>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</si>
  <si>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</si>
  <si>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</si>
  <si>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</si>
  <si>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</si>
  <si>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</si>
  <si>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</si>
  <si>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</si>
  <si>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</si>
  <si>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</si>
  <si>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</si>
  <si>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</si>
  <si>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</si>
  <si>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</si>
  <si>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</si>
  <si>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</si>
  <si>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</si>
  <si>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</si>
  <si>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</si>
  <si>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</si>
  <si>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</si>
  <si>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</si>
  <si>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</si>
  <si>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</si>
  <si>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</si>
  <si>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</si>
  <si>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</si>
  <si>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</si>
  <si>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</si>
  <si>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</si>
  <si>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</si>
  <si>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</si>
  <si>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</si>
  <si>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</si>
  <si>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</si>
  <si>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</si>
  <si>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</si>
  <si>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</si>
  <si>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</si>
  <si>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</si>
  <si>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</si>
  <si>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</si>
  <si>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</si>
  <si>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</si>
  <si>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</si>
  <si>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</si>
  <si>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</si>
  <si>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</si>
  <si>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</si>
  <si>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</si>
  <si>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</si>
  <si>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</si>
  <si>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</si>
  <si>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</si>
  <si>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</si>
  <si>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</si>
  <si>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</si>
  <si>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</si>
  <si>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</si>
  <si>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</si>
  <si>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</si>
  <si>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</si>
  <si>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</si>
  <si>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</si>
  <si>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</si>
  <si>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</si>
  <si>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</si>
  <si>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</si>
  <si>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</si>
  <si>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</si>
  <si>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</si>
  <si>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</si>
  <si>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</si>
  <si>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</si>
  <si>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</si>
  <si>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</si>
  <si>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</si>
  <si>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</si>
  <si>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</si>
  <si>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</si>
  <si>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</si>
  <si>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</si>
  <si>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</si>
  <si>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</si>
  <si>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</si>
  <si>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</si>
  <si>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</si>
  <si>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</si>
  <si>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</si>
  <si>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</si>
  <si>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</si>
  <si>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</si>
  <si>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</si>
  <si>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</si>
  <si>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</si>
  <si>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</si>
  <si>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</si>
  <si>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</si>
  <si>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</si>
  <si>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</si>
  <si>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</si>
  <si>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</si>
  <si>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</si>
  <si>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</si>
  <si>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</si>
  <si>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</si>
  <si>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</si>
  <si>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</si>
  <si>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</si>
  <si>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</si>
  <si>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</si>
  <si>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</si>
  <si>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</si>
  <si>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</si>
  <si>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</si>
  <si>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</si>
  <si>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</si>
  <si>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</si>
  <si>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</si>
  <si>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</si>
  <si>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</si>
  <si>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</si>
  <si>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</si>
  <si>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</si>
  <si>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</si>
  <si>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</si>
  <si>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</si>
  <si>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</si>
  <si>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</si>
  <si>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</si>
  <si>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</si>
  <si>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</si>
  <si>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</si>
  <si>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</si>
  <si>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</si>
  <si>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</si>
  <si>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</si>
  <si>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</si>
  <si>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</si>
  <si>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</si>
  <si>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</si>
  <si>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</si>
  <si>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</si>
  <si>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</si>
  <si>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</si>
  <si>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</si>
  <si>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</si>
  <si>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</si>
  <si>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</si>
  <si>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</si>
  <si>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</si>
  <si>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</si>
  <si>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</si>
  <si>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</si>
  <si>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</si>
  <si>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</si>
  <si>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</si>
  <si>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</si>
  <si>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</si>
  <si>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</si>
  <si>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</si>
  <si>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</si>
  <si>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</si>
  <si>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</si>
  <si>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</si>
  <si>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</si>
  <si>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</si>
  <si>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</si>
  <si>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</si>
  <si>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</si>
  <si>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</si>
  <si>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</si>
  <si>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</si>
  <si>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</si>
  <si>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</si>
  <si>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</si>
  <si>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</si>
  <si>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</si>
  <si>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</si>
  <si>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</si>
  <si>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</si>
  <si>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</si>
  <si>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</si>
  <si>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</si>
  <si>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</si>
  <si>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</si>
  <si>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</si>
  <si>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</si>
  <si>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</si>
  <si>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</si>
  <si>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</si>
  <si>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</si>
  <si>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</si>
  <si>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</si>
  <si>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</si>
  <si>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</si>
  <si>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</si>
  <si>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</si>
  <si>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</si>
  <si>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</si>
  <si>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</si>
  <si>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</si>
  <si>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</si>
  <si>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</si>
  <si>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</si>
  <si>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</si>
  <si>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</si>
  <si>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</si>
  <si>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</si>
  <si>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</si>
  <si>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</si>
  <si>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</si>
  <si>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</si>
  <si>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</si>
  <si>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</si>
  <si>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</si>
  <si>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</si>
  <si>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</si>
  <si>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</si>
  <si>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</si>
  <si>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</si>
  <si>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</si>
  <si>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</si>
  <si>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</si>
  <si>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</si>
  <si>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</si>
  <si>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</si>
  <si>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</si>
  <si>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</si>
  <si>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</si>
  <si>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</si>
  <si>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</si>
  <si>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</si>
  <si>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</si>
  <si>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</si>
  <si>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</si>
  <si>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</si>
  <si>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</si>
  <si>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</si>
  <si>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</si>
  <si>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</si>
  <si>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</si>
  <si>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</si>
  <si>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</si>
  <si>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</si>
  <si>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</si>
  <si>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</si>
  <si>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</si>
  <si>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</si>
  <si>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</si>
  <si>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</si>
  <si>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</si>
  <si>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</si>
  <si>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</si>
  <si>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</si>
  <si>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</si>
  <si>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</si>
  <si>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</si>
  <si>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</si>
  <si>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</si>
  <si>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</si>
  <si>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</si>
  <si>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</si>
  <si>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</si>
  <si>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</si>
  <si>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</si>
  <si>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</si>
  <si>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</si>
  <si>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</si>
  <si>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</si>
  <si>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</si>
  <si>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</si>
  <si>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</si>
  <si>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</si>
  <si>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</si>
  <si>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</si>
  <si>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</si>
  <si>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</si>
  <si>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</si>
  <si>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</si>
  <si>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</si>
  <si>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</si>
  <si>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</si>
  <si>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</si>
  <si>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</si>
  <si>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</si>
  <si>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</si>
  <si>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</si>
  <si>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</si>
  <si>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</si>
  <si>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</si>
  <si>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</si>
  <si>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</si>
  <si>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</si>
  <si>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</si>
  <si>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</si>
  <si>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</si>
  <si>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</si>
  <si>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</si>
  <si>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</si>
  <si>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</si>
  <si>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</si>
  <si>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</si>
  <si>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</si>
  <si>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</si>
  <si>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</si>
  <si>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</si>
  <si>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</si>
  <si>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</si>
  <si>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</si>
  <si>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</si>
  <si>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</si>
  <si>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</si>
  <si>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</si>
  <si>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</si>
  <si>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</si>
  <si>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</si>
  <si>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</si>
  <si>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</si>
  <si>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</si>
  <si>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</si>
  <si>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</si>
  <si>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</si>
  <si>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</si>
  <si>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</si>
  <si>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</si>
  <si>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</si>
  <si>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</si>
  <si>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</si>
  <si>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</si>
  <si>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</si>
  <si>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</si>
  <si>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</si>
  <si>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</si>
  <si>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</si>
  <si>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</si>
  <si>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</si>
  <si>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</si>
  <si>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</si>
  <si>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</si>
  <si>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</si>
  <si>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</si>
  <si>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</si>
  <si>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</si>
  <si>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</si>
  <si>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</si>
  <si>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</si>
  <si>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</si>
  <si>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</si>
  <si>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</si>
  <si>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</si>
  <si>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</si>
  <si>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</si>
  <si>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</si>
  <si>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</si>
  <si>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</si>
  <si>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</si>
  <si>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</si>
  <si>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</si>
  <si>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</si>
  <si>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</si>
  <si>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</si>
  <si>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</si>
  <si>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</si>
  <si>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</si>
  <si>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</si>
  <si>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</si>
  <si>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</si>
  <si>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</si>
  <si>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</si>
  <si>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</si>
  <si>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</si>
  <si>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</si>
  <si>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</si>
  <si>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</si>
  <si>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</si>
  <si>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</si>
  <si>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</si>
  <si>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</si>
  <si>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</si>
  <si>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</si>
  <si>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</si>
  <si>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</si>
  <si>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</si>
  <si>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</si>
  <si>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</si>
  <si>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</si>
  <si>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</si>
  <si>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</si>
  <si>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</si>
  <si>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</si>
  <si>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</si>
  <si>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</si>
  <si>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</si>
  <si>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</si>
  <si>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</si>
  <si>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</si>
  <si>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</si>
  <si>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</si>
  <si>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</si>
  <si>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</si>
  <si>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</si>
  <si>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</si>
  <si>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</si>
  <si>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</si>
  <si>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</si>
  <si>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</si>
  <si>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</si>
  <si>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</si>
  <si>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</si>
  <si>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</si>
  <si>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</si>
  <si>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</si>
  <si>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</si>
  <si>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</si>
  <si>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</si>
  <si>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</si>
  <si>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</si>
  <si>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</si>
  <si>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</si>
  <si>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</si>
  <si>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</si>
  <si>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</si>
  <si>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</si>
  <si>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</si>
  <si>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</si>
  <si>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</si>
  <si>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</si>
  <si>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</si>
  <si>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</si>
  <si>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</si>
  <si>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</si>
  <si>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</si>
  <si>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</si>
  <si>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</si>
  <si>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</si>
  <si>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</si>
  <si>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</si>
  <si>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</si>
  <si>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</si>
  <si>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</si>
  <si>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</si>
  <si>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</si>
  <si>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</si>
  <si>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</si>
  <si>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</si>
  <si>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</si>
  <si>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</si>
  <si>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</si>
  <si>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</si>
  <si>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</si>
  <si>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</si>
  <si>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</si>
  <si>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</si>
  <si>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</si>
  <si>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</si>
  <si>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</si>
  <si>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</si>
  <si>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</si>
  <si>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</si>
  <si>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</si>
  <si>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</si>
  <si>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</si>
  <si>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</si>
  <si>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</si>
  <si>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</si>
  <si>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</si>
  <si>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</si>
  <si>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</si>
  <si>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</si>
  <si>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</si>
  <si>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</si>
  <si>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</si>
  <si>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</si>
  <si>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</si>
  <si>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</si>
  <si>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</si>
  <si>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</si>
  <si>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</si>
  <si>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</si>
  <si>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</si>
  <si>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</si>
  <si>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</si>
  <si>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</si>
  <si>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</si>
  <si>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</si>
  <si>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</si>
  <si>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</si>
  <si>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</si>
  <si>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</si>
  <si>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</si>
  <si>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</si>
  <si>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</si>
  <si>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</si>
  <si>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</si>
  <si>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</si>
  <si>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</si>
  <si>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</si>
  <si>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</si>
  <si>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</si>
  <si>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</si>
  <si>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</si>
  <si>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</si>
  <si>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</si>
  <si>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</si>
  <si>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</si>
  <si>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</si>
  <si>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</si>
  <si>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</si>
  <si>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</si>
  <si>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</si>
  <si>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</si>
  <si>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</si>
  <si>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</si>
  <si>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</si>
  <si>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</si>
  <si>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</si>
  <si>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</si>
  <si>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</si>
  <si>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</si>
  <si>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</si>
  <si>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</si>
  <si>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</si>
  <si>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</si>
  <si>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</si>
  <si>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</si>
  <si>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</si>
  <si>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</si>
  <si>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</si>
  <si>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</si>
  <si>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</si>
  <si>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</si>
  <si>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</si>
  <si>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</si>
  <si>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</si>
  <si>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</si>
  <si>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</si>
  <si>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</si>
  <si>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</si>
  <si>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</si>
  <si>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</si>
  <si>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</si>
  <si>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</si>
  <si>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</si>
  <si>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</si>
  <si>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</si>
  <si>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</si>
  <si>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</si>
  <si>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</si>
  <si>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</si>
  <si>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</si>
  <si>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</si>
  <si>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</si>
  <si>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</si>
  <si>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</si>
  <si>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</si>
  <si>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</si>
  <si>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</si>
  <si>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</si>
  <si>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</si>
  <si>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</si>
  <si>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</si>
  <si>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</si>
  <si>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</si>
  <si>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</si>
  <si>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</si>
  <si>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</si>
  <si>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</si>
  <si>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</si>
  <si>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</si>
  <si>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</si>
  <si>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</si>
  <si>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</si>
  <si>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</si>
  <si>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</si>
  <si>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</si>
  <si>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</si>
  <si>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</si>
  <si>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</si>
  <si>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</si>
  <si>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</si>
  <si>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</si>
  <si>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</si>
  <si>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</si>
  <si>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</si>
  <si>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</si>
  <si>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</si>
  <si>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</si>
  <si>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</si>
  <si>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</si>
  <si>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</si>
  <si>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</si>
  <si>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</si>
  <si>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</si>
  <si>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</si>
  <si>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</si>
  <si>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</si>
  <si>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</si>
  <si>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</si>
  <si>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</si>
  <si>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</si>
  <si>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</si>
  <si>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</si>
  <si>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</si>
  <si>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</si>
  <si>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</si>
  <si>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</si>
  <si>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</si>
  <si>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</si>
  <si>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</si>
  <si>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</si>
  <si>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</si>
  <si>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</si>
  <si>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</si>
  <si>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</si>
  <si>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</si>
  <si>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</si>
  <si>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</si>
  <si>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</si>
  <si>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</si>
  <si>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</si>
  <si>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</si>
  <si>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</si>
  <si>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</si>
  <si>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</si>
  <si>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</si>
  <si>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</si>
  <si>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</si>
  <si>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</si>
  <si>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</si>
  <si>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</si>
  <si>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</si>
  <si>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</si>
  <si>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</si>
  <si>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</si>
  <si>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</si>
  <si>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</si>
  <si>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</si>
  <si>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</si>
  <si>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</si>
  <si>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</si>
  <si>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</si>
  <si>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</si>
  <si>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</si>
  <si>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</si>
  <si>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</si>
  <si>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</si>
  <si>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</si>
  <si>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</si>
  <si>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</si>
  <si>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</si>
  <si>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</si>
  <si>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</si>
  <si>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</si>
  <si>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</si>
  <si>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</si>
  <si>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</si>
  <si>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</si>
  <si>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</si>
  <si>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</si>
  <si>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</si>
  <si>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</si>
  <si>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</si>
  <si>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</si>
  <si>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</si>
  <si>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</si>
  <si>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</si>
  <si>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</si>
  <si>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</si>
  <si>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</si>
  <si>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</si>
  <si>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</si>
  <si>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</si>
  <si>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</si>
  <si>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</si>
  <si>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</si>
  <si>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</si>
  <si>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</si>
  <si>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</si>
  <si>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</si>
  <si>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</si>
  <si>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</si>
  <si>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</si>
  <si>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</si>
  <si>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</si>
  <si>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</si>
  <si>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</si>
  <si>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</si>
  <si>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</si>
  <si>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</si>
  <si>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</si>
  <si>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</si>
  <si>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</si>
  <si>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</si>
  <si>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</si>
  <si>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</si>
  <si>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</si>
  <si>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</si>
  <si>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</si>
  <si>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</si>
  <si>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</si>
  <si>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</si>
  <si>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</si>
  <si>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</si>
  <si>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</si>
  <si>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</si>
  <si>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</si>
  <si>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</si>
  <si>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</si>
  <si>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</si>
  <si>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</si>
  <si>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</si>
  <si>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</si>
  <si>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</si>
  <si>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</si>
  <si>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</si>
  <si>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</si>
  <si>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</si>
  <si>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</si>
  <si>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</si>
  <si>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</si>
  <si>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</si>
  <si>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</si>
  <si>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</si>
  <si>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</si>
  <si>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</si>
  <si>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</si>
  <si>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</si>
  <si>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</si>
  <si>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</si>
  <si>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</si>
  <si>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</si>
  <si>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</si>
  <si>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</si>
  <si>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</si>
  <si>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</si>
  <si>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</si>
  <si>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</si>
  <si>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</si>
  <si>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</si>
  <si>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</si>
  <si>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</si>
  <si>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</si>
  <si>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</si>
  <si>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</si>
  <si>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</si>
  <si>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</si>
  <si>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</si>
  <si>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</si>
  <si>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</si>
  <si>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</si>
  <si>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</si>
  <si>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</si>
  <si>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</si>
  <si>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</si>
  <si>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</si>
  <si>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</si>
  <si>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</si>
  <si>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</si>
  <si>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</si>
  <si>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</si>
  <si>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</si>
  <si>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</si>
  <si>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</si>
  <si>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</si>
  <si>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</si>
  <si>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</si>
  <si>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</si>
  <si>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</si>
  <si>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</si>
  <si>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</si>
  <si>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</si>
  <si>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</si>
  <si>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</si>
  <si>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</si>
  <si>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</si>
  <si>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</si>
  <si>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</si>
  <si>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</si>
  <si>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</si>
  <si>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</si>
  <si>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</si>
  <si>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</si>
  <si>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</si>
  <si>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</si>
  <si>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</si>
  <si>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</si>
  <si>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</si>
  <si>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</si>
  <si>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</si>
  <si>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</si>
  <si>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</si>
  <si>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</si>
  <si>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</si>
  <si>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</si>
  <si>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</si>
  <si>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</si>
  <si>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</si>
  <si>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</si>
  <si>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</si>
  <si>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</si>
  <si>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</si>
  <si>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</si>
  <si>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</si>
  <si>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</si>
  <si>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</si>
  <si>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</si>
  <si>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</si>
  <si>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</si>
  <si>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</si>
  <si>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</si>
  <si>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</si>
  <si>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</si>
  <si>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</si>
  <si>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</si>
  <si>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</si>
  <si>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</si>
  <si>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</si>
  <si>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</si>
  <si>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</si>
  <si>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</si>
  <si>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</si>
  <si>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</si>
  <si>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</si>
  <si>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</si>
  <si>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</si>
  <si>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</si>
  <si>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</si>
  <si>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</si>
  <si>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</si>
  <si>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</si>
  <si>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</si>
  <si>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</si>
  <si>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</si>
  <si>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</si>
  <si>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</si>
  <si>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</si>
  <si>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</si>
  <si>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</si>
  <si>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</si>
  <si>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</si>
  <si>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</si>
  <si>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</si>
  <si>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</si>
  <si>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</si>
  <si>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</si>
  <si>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</si>
  <si>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</si>
  <si>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</si>
  <si>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</si>
  <si>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</si>
  <si>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</si>
  <si>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</si>
  <si>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</si>
  <si>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</si>
  <si>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</si>
  <si>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</si>
  <si>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</si>
  <si>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</si>
  <si>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</si>
  <si>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</si>
  <si>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</si>
  <si>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</si>
  <si>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</si>
  <si>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</si>
  <si>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</si>
  <si>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</si>
  <si>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</si>
  <si>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</si>
  <si>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</si>
  <si>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</si>
  <si>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</si>
  <si>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</si>
  <si>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</si>
  <si>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</si>
  <si>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</si>
  <si>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</si>
  <si>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</si>
  <si>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</si>
  <si>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</si>
  <si>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</si>
  <si>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</si>
  <si>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</si>
  <si>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</si>
  <si>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</si>
  <si>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</si>
  <si>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</si>
  <si>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</si>
  <si>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</si>
  <si>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</si>
  <si>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</si>
  <si>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</si>
  <si>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</si>
  <si>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</si>
  <si>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</si>
  <si>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</si>
  <si>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</si>
  <si>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</si>
  <si>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</si>
  <si>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</si>
  <si>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</si>
  <si>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</si>
  <si>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</si>
  <si>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</si>
  <si>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</si>
  <si>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</si>
  <si>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</si>
  <si>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</si>
  <si>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</si>
  <si>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</si>
  <si>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</si>
  <si>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</si>
  <si>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</si>
  <si>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</si>
  <si>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</si>
  <si>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</si>
  <si>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</si>
  <si>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</si>
  <si>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</si>
  <si>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</si>
  <si>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</si>
  <si>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</si>
  <si>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</si>
  <si>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</si>
  <si>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</si>
  <si>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</si>
  <si>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</si>
  <si>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</si>
  <si>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</si>
  <si>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</si>
  <si>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</si>
  <si>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</si>
  <si>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</si>
  <si>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</si>
  <si>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</si>
  <si>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</si>
  <si>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</si>
  <si>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</si>
  <si>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</si>
  <si>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</si>
  <si>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</si>
  <si>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</si>
  <si>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</si>
  <si>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</si>
  <si>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</si>
  <si>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</si>
  <si>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</si>
  <si>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</si>
  <si>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</si>
  <si>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</si>
  <si>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</si>
  <si>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</si>
  <si>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</si>
  <si>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</si>
  <si>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</si>
  <si>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</si>
  <si>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</si>
  <si>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</si>
  <si>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</si>
  <si>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</si>
  <si>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</si>
  <si>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</si>
  <si>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</si>
  <si>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</si>
  <si>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</si>
  <si>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</si>
  <si>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</si>
  <si>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</si>
  <si>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</si>
  <si>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</si>
  <si>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</si>
  <si>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</si>
  <si>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</si>
  <si>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</si>
  <si>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</si>
  <si>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</si>
  <si>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</si>
  <si>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</si>
  <si>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</si>
  <si>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</si>
  <si>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</si>
  <si>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</si>
  <si>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</si>
  <si>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</si>
  <si>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</si>
  <si>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</si>
  <si>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</si>
  <si>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</si>
  <si>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</si>
  <si>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</si>
  <si>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</si>
  <si>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</si>
  <si>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</si>
  <si>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</si>
  <si>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</si>
  <si>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</si>
  <si>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</si>
  <si>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</si>
  <si>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</si>
  <si>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</si>
  <si>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</si>
  <si>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</si>
  <si>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</si>
  <si>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</si>
  <si>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</si>
  <si>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</si>
  <si>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</si>
  <si>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</si>
  <si>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</si>
  <si>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</si>
  <si>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</si>
  <si>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</si>
  <si>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</si>
  <si>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</si>
  <si>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</si>
  <si>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</si>
  <si>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</si>
  <si>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</si>
  <si>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</si>
  <si>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</si>
  <si>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</si>
  <si>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</si>
  <si>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</si>
  <si>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</si>
  <si>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</si>
  <si>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</si>
  <si>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</si>
  <si>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</si>
  <si>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</si>
  <si>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</si>
  <si>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</si>
  <si>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</si>
  <si>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</si>
  <si>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</si>
  <si>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</si>
  <si>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</si>
  <si>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</si>
  <si>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</si>
  <si>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</si>
  <si>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</si>
  <si>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</si>
  <si>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</si>
  <si>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</si>
  <si>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</si>
  <si>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</si>
  <si>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</si>
  <si>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</si>
  <si>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</si>
  <si>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</si>
  <si>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</si>
  <si>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</si>
  <si>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</si>
  <si>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</si>
  <si>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</si>
  <si>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</si>
  <si>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</si>
  <si>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</si>
  <si>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</si>
  <si>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</si>
  <si>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</si>
  <si>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</si>
  <si>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</si>
  <si>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</si>
  <si>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</si>
  <si>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</si>
  <si>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</si>
  <si>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</si>
  <si>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</si>
  <si>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</si>
  <si>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</si>
  <si>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</si>
  <si>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</si>
  <si>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</si>
  <si>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</si>
  <si>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</si>
  <si>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</si>
  <si>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</si>
  <si>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</si>
  <si>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</si>
  <si>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</si>
  <si>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</si>
  <si>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</si>
  <si>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</si>
  <si>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</si>
  <si>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</si>
  <si>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</si>
  <si>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</si>
  <si>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</si>
  <si>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</si>
  <si>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</si>
  <si>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</si>
  <si>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</si>
  <si>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</si>
  <si>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</si>
  <si>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</si>
  <si>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</si>
  <si>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</si>
  <si>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</si>
  <si>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</si>
  <si>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</si>
  <si>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</si>
  <si>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</si>
  <si>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</si>
  <si>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</si>
  <si>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</si>
  <si>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</si>
  <si>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</si>
  <si>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</si>
  <si>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</si>
  <si>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</si>
  <si>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</si>
  <si>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</si>
  <si>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</si>
  <si>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</si>
  <si>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</si>
  <si>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</si>
  <si>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</si>
  <si>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</si>
  <si>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</si>
  <si>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</si>
  <si>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</si>
  <si>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</si>
  <si>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</si>
  <si>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</si>
  <si>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</si>
  <si>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</si>
  <si>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</si>
  <si>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</si>
  <si>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</si>
  <si>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</si>
  <si>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</si>
  <si>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</si>
  <si>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</si>
  <si>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</si>
  <si>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</si>
  <si>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</si>
  <si>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</si>
  <si>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</si>
  <si>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</si>
  <si>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</si>
  <si>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</si>
  <si>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</si>
  <si>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</si>
  <si>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</si>
  <si>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</si>
  <si>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</si>
  <si>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</si>
  <si>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</si>
  <si>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</si>
  <si>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</si>
  <si>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</si>
  <si>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</si>
  <si>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</si>
  <si>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</si>
  <si>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</si>
  <si>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</si>
  <si>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</si>
  <si>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</si>
  <si>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</si>
  <si>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</si>
  <si>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</si>
  <si>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</si>
  <si>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</si>
  <si>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</si>
  <si>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</si>
  <si>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</si>
  <si>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</si>
  <si>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</si>
  <si>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</si>
  <si>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</si>
  <si>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</si>
  <si>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</si>
  <si>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</si>
  <si>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</si>
  <si>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</si>
  <si>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</si>
  <si>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</si>
  <si>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</si>
  <si>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</si>
  <si>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</si>
  <si>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</si>
  <si>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</si>
  <si>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</si>
  <si>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</si>
  <si>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</si>
  <si>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</si>
  <si>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</si>
  <si>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</si>
  <si>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</si>
  <si>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</si>
  <si>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</si>
  <si>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</si>
  <si>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</si>
  <si>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</si>
  <si>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</si>
  <si>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</si>
  <si>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</si>
  <si>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</si>
  <si>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</si>
  <si>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</si>
  <si>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</si>
  <si>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</si>
  <si>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</si>
  <si>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</si>
  <si>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</si>
  <si>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</si>
  <si>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</si>
  <si>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</si>
  <si>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</si>
  <si>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</si>
  <si>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</si>
  <si>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</si>
  <si>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</si>
  <si>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</si>
  <si>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</si>
  <si>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</si>
  <si>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</si>
  <si>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</si>
  <si>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</si>
  <si>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</si>
  <si>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</si>
  <si>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</si>
  <si>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</si>
  <si>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</si>
  <si>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</si>
  <si>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</si>
  <si>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</si>
  <si>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</si>
  <si>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</si>
  <si>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</si>
  <si>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</si>
  <si>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</si>
  <si>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</si>
  <si>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</si>
  <si>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</si>
  <si>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</si>
  <si>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</si>
  <si>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</si>
  <si>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</si>
  <si>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</si>
  <si>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</si>
  <si>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</si>
  <si>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</si>
  <si>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</si>
  <si>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</si>
  <si>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</si>
  <si>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</si>
  <si>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</si>
  <si>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</si>
  <si>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</si>
  <si>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</si>
  <si>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</si>
  <si>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</si>
  <si>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</si>
  <si>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</si>
  <si>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</si>
  <si>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</si>
  <si>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</si>
  <si>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</si>
  <si>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</si>
  <si>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</si>
  <si>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</si>
  <si>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</si>
  <si>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</si>
  <si>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</si>
  <si>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</si>
  <si>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</si>
  <si>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</si>
  <si>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</si>
  <si>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</si>
  <si>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</si>
  <si>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</si>
  <si>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</si>
  <si>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</si>
  <si>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</si>
  <si>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</si>
  <si>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</si>
  <si>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</si>
  <si>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</si>
  <si>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</si>
  <si>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</si>
  <si>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</si>
  <si>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</si>
  <si>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</si>
  <si>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</si>
  <si>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</si>
  <si>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</si>
  <si>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</si>
  <si>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</si>
  <si>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</si>
  <si>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</si>
  <si>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</si>
  <si>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</si>
  <si>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</si>
  <si>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</si>
  <si>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</si>
  <si>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</si>
  <si>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</si>
  <si>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</si>
  <si>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</si>
  <si>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</si>
  <si>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</si>
  <si>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</si>
  <si>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</si>
  <si>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</si>
  <si>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</si>
  <si>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</si>
  <si>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</si>
  <si>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</si>
  <si>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</si>
  <si>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</si>
  <si>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</si>
  <si>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</si>
  <si>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</si>
  <si>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</si>
  <si>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</si>
  <si>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</si>
  <si>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</si>
  <si>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</si>
  <si>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</si>
  <si>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</si>
  <si>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</si>
  <si>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</si>
  <si>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</si>
  <si>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</si>
  <si>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</si>
  <si>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</si>
  <si>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</si>
  <si>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</si>
  <si>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</si>
  <si>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</si>
  <si>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</si>
  <si>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</si>
  <si>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</si>
  <si>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</si>
  <si>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</si>
  <si>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</si>
  <si>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</si>
  <si>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</si>
  <si>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</si>
  <si>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</si>
  <si>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</si>
  <si>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</si>
  <si>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</si>
  <si>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</si>
  <si>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</si>
  <si>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</si>
  <si>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</si>
  <si>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</si>
  <si>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</si>
  <si>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</si>
  <si>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</si>
  <si>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</si>
  <si>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</si>
  <si>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</si>
  <si>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</si>
  <si>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</si>
  <si>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</si>
  <si>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</si>
  <si>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</si>
  <si>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</si>
  <si>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</si>
  <si>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</si>
  <si>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</si>
  <si>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</si>
  <si>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</si>
  <si>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</si>
  <si>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</si>
  <si>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</si>
  <si>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</si>
  <si>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</si>
  <si>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</si>
  <si>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</si>
  <si>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</si>
  <si>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</si>
  <si>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</si>
  <si>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</si>
  <si>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</si>
  <si>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</si>
  <si>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</si>
  <si>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</si>
  <si>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</si>
  <si>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</si>
  <si>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</si>
  <si>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</si>
  <si>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</si>
  <si>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</si>
  <si>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</si>
  <si>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</si>
  <si>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</si>
  <si>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</si>
  <si>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</si>
  <si>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</si>
  <si>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</si>
  <si>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</si>
  <si>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</si>
  <si>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</si>
  <si>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</si>
  <si>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</si>
  <si>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</si>
  <si>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</si>
  <si>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</si>
  <si>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</si>
  <si>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</si>
  <si>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</si>
  <si>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</si>
  <si>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</si>
  <si>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</si>
  <si>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</si>
  <si>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</si>
  <si>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</si>
  <si>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</si>
  <si>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</si>
  <si>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</si>
  <si>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</si>
  <si>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</si>
  <si>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</si>
  <si>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</si>
  <si>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</si>
  <si>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</si>
  <si>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</si>
  <si>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</si>
  <si>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</si>
  <si>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</si>
  <si>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</si>
  <si>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</si>
  <si>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</si>
  <si>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</si>
  <si>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</si>
  <si>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</si>
  <si>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</si>
  <si>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</si>
  <si>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</si>
  <si>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</si>
  <si>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</si>
  <si>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</si>
  <si>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</si>
  <si>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</si>
  <si>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</si>
  <si>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</si>
  <si>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</si>
  <si>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</si>
  <si>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</si>
  <si>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</si>
  <si>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</si>
  <si>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</si>
  <si>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</si>
  <si>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</si>
  <si>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</si>
  <si>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</si>
  <si>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</si>
  <si>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</si>
  <si>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</si>
  <si>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</si>
  <si>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</si>
  <si>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</si>
  <si>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</si>
  <si>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</si>
  <si>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</si>
  <si>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</si>
  <si>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</si>
  <si>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</si>
  <si>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</si>
  <si>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</si>
  <si>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</si>
  <si>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</si>
  <si>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</si>
  <si>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</si>
  <si>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</si>
  <si>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</si>
  <si>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</si>
  <si>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</si>
  <si>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</si>
  <si>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</si>
  <si>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</si>
  <si>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</si>
  <si>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</si>
  <si>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</si>
  <si>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</si>
  <si>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</si>
  <si>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</si>
  <si>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</si>
  <si>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</si>
  <si>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</si>
  <si>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</si>
  <si>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</si>
  <si>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</si>
  <si>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</si>
  <si>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</si>
  <si>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</si>
  <si>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</si>
  <si>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</si>
  <si>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</si>
  <si>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</si>
  <si>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</si>
  <si>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</si>
  <si>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</si>
  <si>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</si>
  <si>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</si>
  <si>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</si>
  <si>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</si>
  <si>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</si>
  <si>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</si>
  <si>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</si>
  <si>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</si>
  <si>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</si>
  <si>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</si>
  <si>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</si>
  <si>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</si>
  <si>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</si>
  <si>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</si>
  <si>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</si>
  <si>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</si>
  <si>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</si>
  <si>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</si>
  <si>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</si>
  <si>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</si>
  <si>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</si>
  <si>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</si>
  <si>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</si>
  <si>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</si>
  <si>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</si>
  <si>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</si>
  <si>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</si>
  <si>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</si>
  <si>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</si>
  <si>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</si>
  <si>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</si>
  <si>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</si>
  <si>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</si>
  <si>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</si>
  <si>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</si>
  <si>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</si>
  <si>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</si>
  <si>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</si>
  <si>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</si>
  <si>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</si>
  <si>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</si>
  <si>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</si>
  <si>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</si>
  <si>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</si>
  <si>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</si>
  <si>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</si>
  <si>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</si>
  <si>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</si>
  <si>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</si>
  <si>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</si>
  <si>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</si>
  <si>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</si>
  <si>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</si>
  <si>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</si>
  <si>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</si>
  <si>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</si>
  <si>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</si>
  <si>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</si>
  <si>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</si>
  <si>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</si>
  <si>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</si>
  <si>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</si>
  <si>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</si>
  <si>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</si>
  <si>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</si>
  <si>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</si>
  <si>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</si>
  <si>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</si>
  <si>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</si>
  <si>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</si>
  <si>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</si>
  <si>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</si>
  <si>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</si>
  <si>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</si>
  <si>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</si>
  <si>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</si>
  <si>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</si>
  <si>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</si>
  <si>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</si>
  <si>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</si>
  <si>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</si>
  <si>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</si>
  <si>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</si>
  <si>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</si>
  <si>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</si>
  <si>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</si>
  <si>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</si>
  <si>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</si>
  <si>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</si>
  <si>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</si>
  <si>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</si>
  <si>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</si>
  <si>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</si>
  <si>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</si>
  <si>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</si>
  <si>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</si>
  <si>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</si>
  <si>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</si>
  <si>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</si>
  <si>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</si>
  <si>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</si>
  <si>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</si>
  <si>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</si>
  <si>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</si>
  <si>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</si>
  <si>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</si>
  <si>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</si>
  <si>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</si>
  <si>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</si>
  <si>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</si>
  <si>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</si>
  <si>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</si>
  <si>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</si>
  <si>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</si>
  <si>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</si>
  <si>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</si>
  <si>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</si>
  <si>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</si>
  <si>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</si>
  <si>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</si>
  <si>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</si>
  <si>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</si>
  <si>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</si>
  <si>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</si>
  <si>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</si>
  <si>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</si>
  <si>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</si>
  <si>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</si>
  <si>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</si>
  <si>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</si>
  <si>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</si>
  <si>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</si>
  <si>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</si>
  <si>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</si>
  <si>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</si>
  <si>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</si>
  <si>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</si>
  <si>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</si>
  <si>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</si>
  <si>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</si>
  <si>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</si>
  <si>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</si>
  <si>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</si>
  <si>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</si>
  <si>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</si>
  <si>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</si>
  <si>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</si>
  <si>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</si>
  <si>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</si>
  <si>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</si>
  <si>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</si>
  <si>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</si>
  <si>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</si>
  <si>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</si>
  <si>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</si>
  <si>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</si>
  <si>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</si>
  <si>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</si>
  <si>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</si>
  <si>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</si>
  <si>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</si>
  <si>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</si>
  <si>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</si>
  <si>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</si>
  <si>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</si>
  <si>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</si>
  <si>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</si>
  <si>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</si>
  <si>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</si>
  <si>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</si>
  <si>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</si>
  <si>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</si>
  <si>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</si>
  <si>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</si>
  <si>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</si>
  <si>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</si>
  <si>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</si>
  <si>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</si>
  <si>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</si>
  <si>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</si>
  <si>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</si>
  <si>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</si>
  <si>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</si>
  <si>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</si>
  <si>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</si>
  <si>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</si>
  <si>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</si>
  <si>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</si>
  <si>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</si>
  <si>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</si>
  <si>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</si>
  <si>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</si>
  <si>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</si>
  <si>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</si>
  <si>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</si>
  <si>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</si>
  <si>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</si>
  <si>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</si>
  <si>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</si>
  <si>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</si>
  <si>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</si>
  <si>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</si>
  <si>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</si>
  <si>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</si>
  <si>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</si>
  <si>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</si>
  <si>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</si>
  <si>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</si>
  <si>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</si>
  <si>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</si>
  <si>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</si>
  <si>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</si>
  <si>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</si>
  <si>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</si>
  <si>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</si>
  <si>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</si>
  <si>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</si>
  <si>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</si>
  <si>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</si>
  <si>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</si>
  <si>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</si>
  <si>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</si>
  <si>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</si>
  <si>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</si>
  <si>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</si>
  <si>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</si>
  <si>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</si>
  <si>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</si>
  <si>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</si>
  <si>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</si>
  <si>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</si>
  <si>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</si>
  <si>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</si>
  <si>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</si>
  <si>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</si>
  <si>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</si>
  <si>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</si>
  <si>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</si>
  <si>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</si>
  <si>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</si>
  <si>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</si>
  <si>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</si>
  <si>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</si>
  <si>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</si>
  <si>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</si>
  <si>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</si>
  <si>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</si>
  <si>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</si>
  <si>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</si>
  <si>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</si>
  <si>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</si>
  <si>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</si>
  <si>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</si>
  <si>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</si>
  <si>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</si>
  <si>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</si>
  <si>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</si>
  <si>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</si>
  <si>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</si>
  <si>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</si>
  <si>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</si>
  <si>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</si>
  <si>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</si>
  <si>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</si>
  <si>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</si>
  <si>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</si>
  <si>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</si>
  <si>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</si>
  <si>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</si>
  <si>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</si>
  <si>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</si>
  <si>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</si>
  <si>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</si>
  <si>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</si>
  <si>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</si>
  <si>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</si>
  <si>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</si>
  <si>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</si>
  <si>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</si>
  <si>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</si>
  <si>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</si>
  <si>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</si>
  <si>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</si>
  <si>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</si>
  <si>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</si>
  <si>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</si>
  <si>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</si>
  <si>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</si>
  <si>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</si>
  <si>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</si>
  <si>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</si>
  <si>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</si>
  <si>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</si>
  <si>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</si>
  <si>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</si>
  <si>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</si>
  <si>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</si>
  <si>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</si>
  <si>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</si>
  <si>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</si>
  <si>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</si>
  <si>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</si>
  <si>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</si>
  <si>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</si>
  <si>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</si>
  <si>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</si>
  <si>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</si>
  <si>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</si>
  <si>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</si>
  <si>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</si>
  <si>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</si>
  <si>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</si>
  <si>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</si>
  <si>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</si>
  <si>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</si>
  <si>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</si>
  <si>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</si>
  <si>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</si>
  <si>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</si>
  <si>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</si>
  <si>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</si>
  <si>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</si>
  <si>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</si>
  <si>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</si>
  <si>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</si>
  <si>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</si>
  <si>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</si>
  <si>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</si>
  <si>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</si>
  <si>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</si>
  <si>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</si>
  <si>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</si>
  <si>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</si>
  <si>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</si>
  <si>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</si>
  <si>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</si>
  <si>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</si>
  <si>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</si>
  <si>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</si>
  <si>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</si>
  <si>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</si>
  <si>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</si>
  <si>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</si>
  <si>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</si>
  <si>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</si>
  <si>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</si>
  <si>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</si>
  <si>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</si>
  <si>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</si>
  <si>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</si>
  <si>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</si>
  <si>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</si>
  <si>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</si>
  <si>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</si>
  <si>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</si>
  <si>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</si>
  <si>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</si>
  <si>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</si>
  <si>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</si>
  <si>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</si>
  <si>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</si>
  <si>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</si>
  <si>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</si>
  <si>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</si>
  <si>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</si>
  <si>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</si>
  <si>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</si>
  <si>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</si>
  <si>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</si>
  <si>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</si>
  <si>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</si>
  <si>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</si>
  <si>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</si>
  <si>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</si>
  <si>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</si>
  <si>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</si>
  <si>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</si>
  <si>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</si>
  <si>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</si>
  <si>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</si>
  <si>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</si>
  <si>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</si>
  <si>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</si>
  <si>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</si>
  <si>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</si>
  <si>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</si>
  <si>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</si>
  <si>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</si>
  <si>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</si>
  <si>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</si>
  <si>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</si>
  <si>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</si>
  <si>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</si>
  <si>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</si>
  <si>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</si>
  <si>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</si>
  <si>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</si>
  <si>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</si>
  <si>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</si>
  <si>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</si>
  <si>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</si>
  <si>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</si>
  <si>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</si>
  <si>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</si>
  <si>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</si>
  <si>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</si>
  <si>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</si>
  <si>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</si>
  <si>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</si>
  <si>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</si>
  <si>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</si>
  <si>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</si>
  <si>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</si>
  <si>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</si>
  <si>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</si>
  <si>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</si>
  <si>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</si>
  <si>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</si>
  <si>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</si>
  <si>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</si>
  <si>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</si>
  <si>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</si>
  <si>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</si>
  <si>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</si>
  <si>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</si>
  <si>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</si>
  <si>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</si>
  <si>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</si>
  <si>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</si>
  <si>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</si>
  <si>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</si>
  <si>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</si>
  <si>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</si>
  <si>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</si>
  <si>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</si>
  <si>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</si>
  <si>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</si>
  <si>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</si>
  <si>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</si>
  <si>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</si>
  <si>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</si>
  <si>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</si>
  <si>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</si>
  <si>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</si>
  <si>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</si>
  <si>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</si>
  <si>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</si>
  <si>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</si>
  <si>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</si>
  <si>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</si>
  <si>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</si>
  <si>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</si>
  <si>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</si>
  <si>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</si>
  <si>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</si>
  <si>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</si>
  <si>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</si>
  <si>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</si>
  <si>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</si>
  <si>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</si>
  <si>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</si>
  <si>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</si>
  <si>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</si>
  <si>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</si>
  <si>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</si>
  <si>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</si>
  <si>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</si>
  <si>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</si>
  <si>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</si>
  <si>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</si>
  <si>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</si>
  <si>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</si>
  <si>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</si>
  <si>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</si>
  <si>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</si>
  <si>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</si>
  <si>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</si>
  <si>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</si>
  <si>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</si>
  <si>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</si>
  <si>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</si>
  <si>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</si>
  <si>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</si>
  <si>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</si>
  <si>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</si>
  <si>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</si>
  <si>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</si>
  <si>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</si>
  <si>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</si>
  <si>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</si>
  <si>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</si>
  <si>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</si>
  <si>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</si>
  <si>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</si>
  <si>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</si>
  <si>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</si>
  <si>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</si>
  <si>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</si>
  <si>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</si>
  <si>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</si>
  <si>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</si>
  <si>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</si>
  <si>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</si>
  <si>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</si>
  <si>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</si>
  <si>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</si>
  <si>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</si>
  <si>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</si>
  <si>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</si>
  <si>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</si>
  <si>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</si>
  <si>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</si>
  <si>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</si>
  <si>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</si>
  <si>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</si>
  <si>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</si>
  <si>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</si>
  <si>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</si>
  <si>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</si>
  <si>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</si>
  <si>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</si>
  <si>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</si>
  <si>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</si>
  <si>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</si>
  <si>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</si>
  <si>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</si>
  <si>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</si>
  <si>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</si>
  <si>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</si>
  <si>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</si>
  <si>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</si>
  <si>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</si>
  <si>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</si>
  <si>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</si>
  <si>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</si>
  <si>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</si>
  <si>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</si>
  <si>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</si>
  <si>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</si>
  <si>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</si>
  <si>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</si>
  <si>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</si>
  <si>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</si>
  <si>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</si>
  <si>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</si>
  <si>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</si>
  <si>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</si>
  <si>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</si>
  <si>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</si>
  <si>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</si>
  <si>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</si>
  <si>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</si>
  <si>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</si>
  <si>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</si>
  <si>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</si>
  <si>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</si>
  <si>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</si>
  <si>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</si>
  <si>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</si>
  <si>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</si>
  <si>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</si>
  <si>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</si>
  <si>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</si>
  <si>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</si>
  <si>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</si>
  <si>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</si>
  <si>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</si>
  <si>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</si>
  <si>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</si>
  <si>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</si>
  <si>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</si>
  <si>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</si>
  <si>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</si>
  <si>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</si>
  <si>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</si>
  <si>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</si>
  <si>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</si>
  <si>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</si>
  <si>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</si>
  <si>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</si>
  <si>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</si>
  <si>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</si>
  <si>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</si>
  <si>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</si>
  <si>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</si>
  <si>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</si>
  <si>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</si>
  <si>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</si>
  <si>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</si>
  <si>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</si>
  <si>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</si>
  <si>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</si>
  <si>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</si>
  <si>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</si>
  <si>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</si>
  <si>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</si>
  <si>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</si>
  <si>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</si>
  <si>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</si>
  <si>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</si>
  <si>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</si>
  <si>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</si>
  <si>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</si>
  <si>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</si>
  <si>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</si>
  <si>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</si>
  <si>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</si>
  <si>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</si>
  <si>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</si>
  <si>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</si>
  <si>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</si>
  <si>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</si>
  <si>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</si>
  <si>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</si>
  <si>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</si>
  <si>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</si>
  <si>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</si>
  <si>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</si>
  <si>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</si>
  <si>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</si>
  <si>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</si>
  <si>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</si>
  <si>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</si>
  <si>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</si>
  <si>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</si>
  <si>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</si>
  <si>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</si>
  <si>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</si>
  <si>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</si>
  <si>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</si>
  <si>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</si>
  <si>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</si>
  <si>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</si>
  <si>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</si>
  <si>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</si>
  <si>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</si>
  <si>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</si>
  <si>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</si>
  <si>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</si>
  <si>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</si>
  <si>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</si>
  <si>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</si>
  <si>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</si>
  <si>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</si>
  <si>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</si>
  <si>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</si>
  <si>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</si>
  <si>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</si>
  <si>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</si>
  <si>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</si>
  <si>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</si>
  <si>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</si>
  <si>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</si>
  <si>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</si>
  <si>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</si>
  <si>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</si>
  <si>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</si>
  <si>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</si>
  <si>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</si>
  <si>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</si>
  <si>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</si>
  <si>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</si>
  <si>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</si>
  <si>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</si>
  <si>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</si>
  <si>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</si>
  <si>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</si>
  <si>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</si>
  <si>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</si>
  <si>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</si>
  <si>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</si>
  <si>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</si>
  <si>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</si>
  <si>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</si>
  <si>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</si>
  <si>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</si>
  <si>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</si>
  <si>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</si>
  <si>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</si>
  <si>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</si>
  <si>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</si>
  <si>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</si>
  <si>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</si>
  <si>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</si>
  <si>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</si>
  <si>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</si>
  <si>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</si>
  <si>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</si>
  <si>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</si>
  <si>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</si>
  <si>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</si>
  <si>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</si>
  <si>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</si>
  <si>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</si>
  <si>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</si>
  <si>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</si>
  <si>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</si>
  <si>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</si>
  <si>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</si>
  <si>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</si>
  <si>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</si>
  <si>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</si>
  <si>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</si>
  <si>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</si>
  <si>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</si>
  <si>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</si>
  <si>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</si>
  <si>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</si>
  <si>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</si>
  <si>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</si>
  <si>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</si>
  <si>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</si>
  <si>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</si>
  <si>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</si>
  <si>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</si>
  <si>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</si>
  <si>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</si>
  <si>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</si>
  <si>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</si>
  <si>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</si>
  <si>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</si>
  <si>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</si>
  <si>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</si>
  <si>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</si>
  <si>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</si>
  <si>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</si>
  <si>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</si>
  <si>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</si>
  <si>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</si>
  <si>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</si>
  <si>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</si>
  <si>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</si>
  <si>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</si>
  <si>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</si>
  <si>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</si>
  <si>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</si>
  <si>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</si>
  <si>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</si>
  <si>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</si>
  <si>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</si>
  <si>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</si>
  <si>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</si>
  <si>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</si>
  <si>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</si>
  <si>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</si>
  <si>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</si>
  <si>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</si>
  <si>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</si>
  <si>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</si>
  <si>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</si>
  <si>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</si>
  <si>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</si>
  <si>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</si>
  <si>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</si>
  <si>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</si>
  <si>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</si>
  <si>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</si>
  <si>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</si>
  <si>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</si>
  <si>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</si>
  <si>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</si>
  <si>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</si>
  <si>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</si>
  <si>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</si>
  <si>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</si>
  <si>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</si>
  <si>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</si>
  <si>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</si>
  <si>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</si>
  <si>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</si>
  <si>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</si>
  <si>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</si>
  <si>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</si>
  <si>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</si>
  <si>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</si>
  <si>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</si>
  <si>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</si>
  <si>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</si>
  <si>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</si>
  <si>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</si>
  <si>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</si>
  <si>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</si>
  <si>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</si>
  <si>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</si>
  <si>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</si>
  <si>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</si>
  <si>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</si>
  <si>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</si>
  <si>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</si>
  <si>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</si>
  <si>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</si>
  <si>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</si>
  <si>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</si>
  <si>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</si>
  <si>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</si>
  <si>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</si>
  <si>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</si>
  <si>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</si>
  <si>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</si>
  <si>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</si>
  <si>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</si>
  <si>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</si>
  <si>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</si>
  <si>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</si>
  <si>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</si>
  <si>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</si>
  <si>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</si>
  <si>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</si>
  <si>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</si>
  <si>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</si>
  <si>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</si>
  <si>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</si>
  <si>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</si>
  <si>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</si>
  <si>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</si>
  <si>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</si>
  <si>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</si>
  <si>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</si>
  <si>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</si>
  <si>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</si>
  <si>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</si>
  <si>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</si>
  <si>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</si>
  <si>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</si>
  <si>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</si>
  <si>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</si>
  <si>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</si>
  <si>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</si>
  <si>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</si>
  <si>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</si>
  <si>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</si>
  <si>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</si>
  <si>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</si>
  <si>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</si>
  <si>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</si>
  <si>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</si>
  <si>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</si>
  <si>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</si>
  <si>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</si>
  <si>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</si>
  <si>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</si>
  <si>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</si>
  <si>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</si>
  <si>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</si>
  <si>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</si>
  <si>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</si>
  <si>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</si>
  <si>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</si>
  <si>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</si>
  <si>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</si>
  <si>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</si>
  <si>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</si>
  <si>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</si>
  <si>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</si>
  <si>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</si>
  <si>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</si>
  <si>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</si>
  <si>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</si>
  <si>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</si>
  <si>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</si>
  <si>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</si>
  <si>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</si>
  <si>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</si>
  <si>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</si>
  <si>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</si>
  <si>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</si>
  <si>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</si>
  <si>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</si>
  <si>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</si>
  <si>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</si>
  <si>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</si>
  <si>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</si>
  <si>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</si>
  <si>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</si>
  <si>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</si>
  <si>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</si>
  <si>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</si>
  <si>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</si>
  <si>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</si>
  <si>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</si>
  <si>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</si>
  <si>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</si>
  <si>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</si>
  <si>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</si>
  <si>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</si>
  <si>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</si>
  <si>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</si>
  <si>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</si>
  <si>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</si>
  <si>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</si>
  <si>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</si>
  <si>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</si>
  <si>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</si>
  <si>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</si>
  <si>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</si>
  <si>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</si>
  <si>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</si>
  <si>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</si>
  <si>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</si>
  <si>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</si>
  <si>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</si>
  <si>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</si>
  <si>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</si>
  <si>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</si>
  <si>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</si>
  <si>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</si>
  <si>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</si>
  <si>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</si>
  <si>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</si>
  <si>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</si>
  <si>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</si>
  <si>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</si>
  <si>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</si>
  <si>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</si>
  <si>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</si>
  <si>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</si>
  <si>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</si>
  <si>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</si>
  <si>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</si>
  <si>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</si>
  <si>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</si>
  <si>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</si>
  <si>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</si>
  <si>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</si>
  <si>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</si>
  <si>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</si>
  <si>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</si>
  <si>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</si>
  <si>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</si>
  <si>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</si>
  <si>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</si>
  <si>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</si>
  <si>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</si>
  <si>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</si>
  <si>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</si>
  <si>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</si>
  <si>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</si>
  <si>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</si>
  <si>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</si>
  <si>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</si>
  <si>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</si>
  <si>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</si>
  <si>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</si>
  <si>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</si>
  <si>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</si>
  <si>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</si>
  <si>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</si>
  <si>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</si>
  <si>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</si>
  <si>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</si>
  <si>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</si>
  <si>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</si>
  <si>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</si>
  <si>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</si>
  <si>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</si>
  <si>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</si>
  <si>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</si>
  <si>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</si>
  <si>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</si>
  <si>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</si>
  <si>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</si>
  <si>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</si>
  <si>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</si>
  <si>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</si>
  <si>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</si>
  <si>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</si>
  <si>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</si>
  <si>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</si>
  <si>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</si>
  <si>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</si>
  <si>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</si>
  <si>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</si>
  <si>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</si>
  <si>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</si>
  <si>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</si>
  <si>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</si>
  <si>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</si>
  <si>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</si>
  <si>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</si>
  <si>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</si>
  <si>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</si>
  <si>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</si>
  <si>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</si>
  <si>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</si>
  <si>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</si>
  <si>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</si>
  <si>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</si>
  <si>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</si>
  <si>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</si>
  <si>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</si>
  <si>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</si>
  <si>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</si>
  <si>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</si>
  <si>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</si>
  <si>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</si>
  <si>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</si>
  <si>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</si>
  <si>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</si>
  <si>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</si>
  <si>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</si>
  <si>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</si>
  <si>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</si>
  <si>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</si>
  <si>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</si>
  <si>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</si>
  <si>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</si>
  <si>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</si>
  <si>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</si>
  <si>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</si>
  <si>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</si>
  <si>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</si>
  <si>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</si>
  <si>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</si>
  <si>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</si>
  <si>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</si>
  <si>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</si>
  <si>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</si>
  <si>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</si>
  <si>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</si>
  <si>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</si>
  <si>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</si>
  <si>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</si>
  <si>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</si>
  <si>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</si>
  <si>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</si>
  <si>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</si>
  <si>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</si>
  <si>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</si>
  <si>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</si>
  <si>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</si>
  <si>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</si>
  <si>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</si>
  <si>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</si>
  <si>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</si>
  <si>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</si>
  <si>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</si>
  <si>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</si>
  <si>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</si>
  <si>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</si>
  <si>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</si>
  <si>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</si>
  <si>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</si>
  <si>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</si>
  <si>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</si>
  <si>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</si>
  <si>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</si>
  <si>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</si>
  <si>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</si>
  <si>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</si>
  <si>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</si>
  <si>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</si>
  <si>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</si>
  <si>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</si>
  <si>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</si>
  <si>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</si>
  <si>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</si>
  <si>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</si>
  <si>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</si>
  <si>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</si>
  <si>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</si>
  <si>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</si>
  <si>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</si>
  <si>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</si>
  <si>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</si>
  <si>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</si>
  <si>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</si>
  <si>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</si>
  <si>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</si>
  <si>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</si>
  <si>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</si>
  <si>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</si>
  <si>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</si>
  <si>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</si>
  <si>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</si>
  <si>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</si>
  <si>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</si>
  <si>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</si>
  <si>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</si>
  <si>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</si>
  <si>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</si>
  <si>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</si>
  <si>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</si>
  <si>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</si>
  <si>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</si>
  <si>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</si>
  <si>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</si>
  <si>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</si>
  <si>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</si>
  <si>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</si>
  <si>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</si>
  <si>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</si>
  <si>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</si>
  <si>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</si>
  <si>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</si>
  <si>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</si>
  <si>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</si>
  <si>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</si>
  <si>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</si>
  <si>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</si>
  <si>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</si>
  <si>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</si>
  <si>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</si>
  <si>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</si>
  <si>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</si>
  <si>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</si>
  <si>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</si>
  <si>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</si>
  <si>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</si>
  <si>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</si>
  <si>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</si>
  <si>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</si>
  <si>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</si>
  <si>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</si>
  <si>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</si>
  <si>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</si>
  <si>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</si>
  <si>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</si>
  <si>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</si>
  <si>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</si>
  <si>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</si>
  <si>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</si>
  <si>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</si>
  <si>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</si>
  <si>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</si>
  <si>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</si>
  <si>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</si>
  <si>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</si>
  <si>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</si>
  <si>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</si>
  <si>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</si>
  <si>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</si>
  <si>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</si>
  <si>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</si>
  <si>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</si>
  <si>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</si>
  <si>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</si>
  <si>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</si>
  <si>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</si>
  <si>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</si>
  <si>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</si>
  <si>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</si>
  <si>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</si>
  <si>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</si>
  <si>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</si>
  <si>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</si>
  <si>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</si>
  <si>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</si>
  <si>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</si>
  <si>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</si>
  <si>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</si>
  <si>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</si>
  <si>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</si>
  <si>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</si>
  <si>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</si>
  <si>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</si>
  <si>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</si>
  <si>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</si>
  <si>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</si>
  <si>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</si>
  <si>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</si>
  <si>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</si>
  <si>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</si>
  <si>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</si>
  <si>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</si>
  <si>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</si>
  <si>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</si>
  <si>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</si>
  <si>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</si>
  <si>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</si>
  <si>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</si>
  <si>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</si>
  <si>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</si>
  <si>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</si>
  <si>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</si>
  <si>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</si>
  <si>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</si>
  <si>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</si>
  <si>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</si>
  <si>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</si>
  <si>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</si>
  <si>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</si>
  <si>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</si>
  <si>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</si>
  <si>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</si>
  <si>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</si>
  <si>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</si>
  <si>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</si>
  <si>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</si>
  <si>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</si>
  <si>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</si>
  <si>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</si>
  <si>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</si>
  <si>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</si>
  <si>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</si>
  <si>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</si>
  <si>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</si>
  <si>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</si>
  <si>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</si>
  <si>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</si>
  <si>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</si>
  <si>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</si>
  <si>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</si>
  <si>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</si>
  <si>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</si>
  <si>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</si>
  <si>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</si>
  <si>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</si>
  <si>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</si>
  <si>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</si>
  <si>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</si>
  <si>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</si>
  <si>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</si>
  <si>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</si>
  <si>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</si>
  <si>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</si>
  <si>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</si>
  <si>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</si>
  <si>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</si>
  <si>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</si>
  <si>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</si>
  <si>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</si>
  <si>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</si>
  <si>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</si>
  <si>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</si>
  <si>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</si>
  <si>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</si>
  <si>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</si>
  <si>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</si>
  <si>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</si>
  <si>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</si>
  <si>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</si>
  <si>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</si>
  <si>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</si>
  <si>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</si>
  <si>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</si>
  <si>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</si>
  <si>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</si>
  <si>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</si>
  <si>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</si>
  <si>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</si>
  <si>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</si>
  <si>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</si>
  <si>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</si>
  <si>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</si>
  <si>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</si>
  <si>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</si>
  <si>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</si>
  <si>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</si>
  <si>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</si>
  <si>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</si>
  <si>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</si>
  <si>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</si>
  <si>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</si>
  <si>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</si>
  <si>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</si>
  <si>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</si>
  <si>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</si>
  <si>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</si>
  <si>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</si>
  <si>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</si>
  <si>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</si>
  <si>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</si>
  <si>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</si>
  <si>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</si>
  <si>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</si>
  <si>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</si>
  <si>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</si>
  <si>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</si>
  <si>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</si>
  <si>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</si>
  <si>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</si>
  <si>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</si>
  <si>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</si>
  <si>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</si>
  <si>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</si>
  <si>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</si>
  <si>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</si>
  <si>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</si>
  <si>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</si>
  <si>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</si>
  <si>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</si>
  <si>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</si>
  <si>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</si>
  <si>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</si>
  <si>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</si>
  <si>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</si>
  <si>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</si>
  <si>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</si>
  <si>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</si>
  <si>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</si>
  <si>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</si>
  <si>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</si>
  <si>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</si>
  <si>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</si>
  <si>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</si>
  <si>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</si>
  <si>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</si>
  <si>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</si>
  <si>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</si>
  <si>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</si>
  <si>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</si>
  <si>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</si>
  <si>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</si>
  <si>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</si>
  <si>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</si>
  <si>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</si>
  <si>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</si>
  <si>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</si>
  <si>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</si>
  <si>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</si>
  <si>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</si>
  <si>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</si>
  <si>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</si>
  <si>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</si>
  <si>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</si>
  <si>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</si>
  <si>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</si>
  <si>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</si>
  <si>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</si>
  <si>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</si>
  <si>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</si>
  <si>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</si>
  <si>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</si>
  <si>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</si>
  <si>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</si>
  <si>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</si>
  <si>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</si>
  <si>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</si>
  <si>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</si>
  <si>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</si>
  <si>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</si>
  <si>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</si>
  <si>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</si>
  <si>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</si>
  <si>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</si>
  <si>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</si>
  <si>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</si>
  <si>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</si>
  <si>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</si>
  <si>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</si>
  <si>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</si>
  <si>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</si>
  <si>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</si>
  <si>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</si>
  <si>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</si>
  <si>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</si>
  <si>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</si>
  <si>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</si>
  <si>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</si>
  <si>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</si>
  <si>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</si>
  <si>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</si>
  <si>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</si>
  <si>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</si>
  <si>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</si>
  <si>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</si>
  <si>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</si>
  <si>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</si>
  <si>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</si>
  <si>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</si>
  <si>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</si>
  <si>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</si>
  <si>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</si>
  <si>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</si>
  <si>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</si>
  <si>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</si>
  <si>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</si>
  <si>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</si>
  <si>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</si>
  <si>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</si>
  <si>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</si>
  <si>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</si>
  <si>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</si>
  <si>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</si>
  <si>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</si>
  <si>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</si>
  <si>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</si>
  <si>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</si>
  <si>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</si>
  <si>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</si>
  <si>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</si>
  <si>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</si>
  <si>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</si>
  <si>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</si>
  <si>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</si>
  <si>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</si>
  <si>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</si>
  <si>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</si>
  <si>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</si>
  <si>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</si>
  <si>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</si>
  <si>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</si>
  <si>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</si>
  <si>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</si>
  <si>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</si>
  <si>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</si>
  <si>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</si>
  <si>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</si>
  <si>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</si>
  <si>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</si>
  <si>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</si>
  <si>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</si>
  <si>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</si>
  <si>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</si>
  <si>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</si>
  <si>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</si>
  <si>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</si>
  <si>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</si>
  <si>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</si>
  <si>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</si>
  <si>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</si>
  <si>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</si>
  <si>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</si>
  <si>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</si>
  <si>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</si>
  <si>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</si>
  <si>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</si>
  <si>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</si>
  <si>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</si>
  <si>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</si>
  <si>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</si>
  <si>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</si>
  <si>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</si>
  <si>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</si>
  <si>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</si>
  <si>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</si>
  <si>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</si>
  <si>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</si>
  <si>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</si>
  <si>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</si>
  <si>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</si>
  <si>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</si>
  <si>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</si>
  <si>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</si>
  <si>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</si>
  <si>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</si>
  <si>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</si>
  <si>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</si>
  <si>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</si>
  <si>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</si>
  <si>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</si>
  <si>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</si>
  <si>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</si>
  <si>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</si>
  <si>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</si>
  <si>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</si>
  <si>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</si>
  <si>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</si>
  <si>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</si>
  <si>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</si>
  <si>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</si>
  <si>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</si>
  <si>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</si>
  <si>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</si>
  <si>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</si>
  <si>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</si>
  <si>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</si>
  <si>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</si>
  <si>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</si>
  <si>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</si>
  <si>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</si>
  <si>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</si>
  <si>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</si>
  <si>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</si>
  <si>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</si>
  <si>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</si>
  <si>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</si>
  <si>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</si>
  <si>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</si>
  <si>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</si>
  <si>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</si>
  <si>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</si>
  <si>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</si>
  <si>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</si>
  <si>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</si>
  <si>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</si>
  <si>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</si>
  <si>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</si>
  <si>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</si>
  <si>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</si>
  <si>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</si>
  <si>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</si>
  <si>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</si>
  <si>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</si>
  <si>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</si>
  <si>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</si>
  <si>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</si>
  <si>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</si>
  <si>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</si>
  <si>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</si>
  <si>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</si>
  <si>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</si>
  <si>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</si>
  <si>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</si>
  <si>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</si>
  <si>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</si>
  <si>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</si>
  <si>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</si>
  <si>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</si>
  <si>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</si>
  <si>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</si>
  <si>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</si>
  <si>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</si>
  <si>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</si>
  <si>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</si>
  <si>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</si>
  <si>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</si>
  <si>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</si>
  <si>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</si>
  <si>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</si>
  <si>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</si>
  <si>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</si>
  <si>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</si>
  <si>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</si>
  <si>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</si>
  <si>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</si>
  <si>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</si>
  <si>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</si>
  <si>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</si>
  <si>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</si>
  <si>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</si>
  <si>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</si>
  <si>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</si>
  <si>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</si>
  <si>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</si>
  <si>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</si>
  <si>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</si>
  <si>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</si>
  <si>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</si>
  <si>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</si>
  <si>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</si>
  <si>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</si>
  <si>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</si>
  <si>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</si>
  <si>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</si>
  <si>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</si>
  <si>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</si>
  <si>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</si>
  <si>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</si>
  <si>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</si>
  <si>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</si>
  <si>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</si>
  <si>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</si>
  <si>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</si>
  <si>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</si>
  <si>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</si>
  <si>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</si>
  <si>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</si>
  <si>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</si>
  <si>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</si>
  <si>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</si>
  <si>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</si>
  <si>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</si>
  <si>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</si>
  <si>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</si>
  <si>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</si>
  <si>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</si>
  <si>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</si>
  <si>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</si>
  <si>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</si>
  <si>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</si>
  <si>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</si>
  <si>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</si>
  <si>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</si>
  <si>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</si>
  <si>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</si>
  <si>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</si>
  <si>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</si>
  <si>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</si>
  <si>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</si>
  <si>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</si>
  <si>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</si>
  <si>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</si>
  <si>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</si>
  <si>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</si>
  <si>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</si>
  <si>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</si>
  <si>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</si>
  <si>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</si>
  <si>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</si>
  <si>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</si>
  <si>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</si>
  <si>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</si>
  <si>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</si>
  <si>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</si>
  <si>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</si>
  <si>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</si>
  <si>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</si>
  <si>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</si>
  <si>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</si>
  <si>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</si>
  <si>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</si>
  <si>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</si>
  <si>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</si>
  <si>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</si>
  <si>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</si>
  <si>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</si>
  <si>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</si>
  <si>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</si>
  <si>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</si>
  <si>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</si>
  <si>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</si>
  <si>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</si>
  <si>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</si>
  <si>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</si>
  <si>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</si>
  <si>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</si>
  <si>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</si>
  <si>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</si>
  <si>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</si>
  <si>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</si>
  <si>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</si>
  <si>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</si>
  <si>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</si>
  <si>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</si>
  <si>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</si>
  <si>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</si>
  <si>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</si>
  <si>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</si>
  <si>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</si>
  <si>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</si>
  <si>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</si>
  <si>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</si>
  <si>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</si>
  <si>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</si>
  <si>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</si>
  <si>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</si>
  <si>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</si>
  <si>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</si>
  <si>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</si>
  <si>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</si>
  <si>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</si>
  <si>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</si>
  <si>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</si>
  <si>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</si>
  <si>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</si>
  <si>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</si>
  <si>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</si>
  <si>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</si>
  <si>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</si>
  <si>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</si>
  <si>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</si>
  <si>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</si>
  <si>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</si>
  <si>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</si>
  <si>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</si>
  <si>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</si>
  <si>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</si>
  <si>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</si>
  <si>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</si>
  <si>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</si>
  <si>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</si>
  <si>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</si>
  <si>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</si>
  <si>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</si>
  <si>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</si>
  <si>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</si>
  <si>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</si>
  <si>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</si>
  <si>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</si>
  <si>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</si>
  <si>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</si>
  <si>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</si>
  <si>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</si>
  <si>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</si>
  <si>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</si>
  <si>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</si>
  <si>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</si>
  <si>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</si>
  <si>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</si>
  <si>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</si>
  <si>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</si>
  <si>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</si>
  <si>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</si>
  <si>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</si>
  <si>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</si>
  <si>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</si>
  <si>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</si>
  <si>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</si>
  <si>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</si>
  <si>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</si>
  <si>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</si>
  <si>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</si>
  <si>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</si>
  <si>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</si>
  <si>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</si>
  <si>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</si>
  <si>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</si>
  <si>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</si>
  <si>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</si>
  <si>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</si>
  <si>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</si>
  <si>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</si>
  <si>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</si>
  <si>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</si>
  <si>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</si>
  <si>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</si>
  <si>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</si>
  <si>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</si>
  <si>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</si>
  <si>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</si>
  <si>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</si>
  <si>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</si>
  <si>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</si>
  <si>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</si>
  <si>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</si>
  <si>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</si>
  <si>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</si>
  <si>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</si>
  <si>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</si>
  <si>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</si>
  <si>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</si>
  <si>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</si>
  <si>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</si>
  <si>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</si>
  <si>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</si>
  <si>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</si>
  <si>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</si>
  <si>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</si>
  <si>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</si>
  <si>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</si>
  <si>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</si>
  <si>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</si>
  <si>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</si>
  <si>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</si>
  <si>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</si>
  <si>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</si>
  <si>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</si>
  <si>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</si>
  <si>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</si>
  <si>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</si>
  <si>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</si>
  <si>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</si>
  <si>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</si>
  <si>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</si>
  <si>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</si>
  <si>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</si>
  <si>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</si>
  <si>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</si>
  <si>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</si>
  <si>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</si>
  <si>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</si>
  <si>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</si>
  <si>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</si>
  <si>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</si>
  <si>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</si>
  <si>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</si>
  <si>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</si>
  <si>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</si>
  <si>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</si>
  <si>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</si>
  <si>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</si>
  <si>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</si>
  <si>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</si>
  <si>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</si>
  <si>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</si>
  <si>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</si>
  <si>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</si>
  <si>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</si>
  <si>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</si>
  <si>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</si>
  <si>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</si>
  <si>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</si>
  <si>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</si>
  <si>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</si>
  <si>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</si>
  <si>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</si>
  <si>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</si>
  <si>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</si>
  <si>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</si>
  <si>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</si>
  <si>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</si>
  <si>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</si>
  <si>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</si>
  <si>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</si>
  <si>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</si>
  <si>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</si>
  <si>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</si>
  <si>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</si>
  <si>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</si>
  <si>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</si>
  <si>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</si>
  <si>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</si>
  <si>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</si>
  <si>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</si>
  <si>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</si>
  <si>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</si>
  <si>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</si>
  <si>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</si>
  <si>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</si>
  <si>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</si>
  <si>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</si>
  <si>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</si>
  <si>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</si>
  <si>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</si>
  <si>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</si>
  <si>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</si>
  <si>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</si>
  <si>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</si>
  <si>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</si>
  <si>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</si>
  <si>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</si>
  <si>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</si>
  <si>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</si>
  <si>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</si>
  <si>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</si>
  <si>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</si>
  <si>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</si>
  <si>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</si>
  <si>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</si>
  <si>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</si>
  <si>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</si>
  <si>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</si>
  <si>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</si>
  <si>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</si>
  <si>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</si>
  <si>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</si>
  <si>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</si>
  <si>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</si>
  <si>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</si>
  <si>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</si>
  <si>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</si>
  <si>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</si>
  <si>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</si>
  <si>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</si>
  <si>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</si>
  <si>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</si>
  <si>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</si>
  <si>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</si>
  <si>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</si>
  <si>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</si>
  <si>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</si>
  <si>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</si>
  <si>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</si>
  <si>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</si>
  <si>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</si>
  <si>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</si>
  <si>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</si>
  <si>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</si>
  <si>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</si>
  <si>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</si>
  <si>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</si>
  <si>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</si>
  <si>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</si>
  <si>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</si>
  <si>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</si>
  <si>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</si>
  <si>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</si>
  <si>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</si>
  <si>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</si>
  <si>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</si>
  <si>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</si>
  <si>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</si>
  <si>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</si>
  <si>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</si>
  <si>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</si>
  <si>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</si>
  <si>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</si>
  <si>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</si>
  <si>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</si>
  <si>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</si>
  <si>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</si>
  <si>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</si>
  <si>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</si>
  <si>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</si>
  <si>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</si>
  <si>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</si>
  <si>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</si>
  <si>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</si>
  <si>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</si>
  <si>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</si>
  <si>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</si>
  <si>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</si>
  <si>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</si>
  <si>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</si>
  <si>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</si>
  <si>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</si>
  <si>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</si>
  <si>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</si>
  <si>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</si>
  <si>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</si>
  <si>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</si>
  <si>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</si>
  <si>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</si>
  <si>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</si>
  <si>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</si>
  <si>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</si>
  <si>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</si>
  <si>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</si>
  <si>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</si>
  <si>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</si>
  <si>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</si>
  <si>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</si>
  <si>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</si>
  <si>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</si>
  <si>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</si>
  <si>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</si>
  <si>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</si>
  <si>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</si>
  <si>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</si>
  <si>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</si>
  <si>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</si>
  <si>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</si>
  <si>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</si>
  <si>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</si>
  <si>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</si>
  <si>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</si>
  <si>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</si>
  <si>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</si>
  <si>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</si>
  <si>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</si>
  <si>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</si>
  <si>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</si>
  <si>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</si>
  <si>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</si>
  <si>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</si>
  <si>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</si>
  <si>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</si>
  <si>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</si>
  <si>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</si>
  <si>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</si>
  <si>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</si>
  <si>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</si>
  <si>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</si>
  <si>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</si>
  <si>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</si>
  <si>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</si>
  <si>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</si>
  <si>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</si>
  <si>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</si>
  <si>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</si>
  <si>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</si>
  <si>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</si>
  <si>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</si>
  <si>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</si>
  <si>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</si>
  <si>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</si>
  <si>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</si>
  <si>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</si>
  <si>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</si>
  <si>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</si>
  <si>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</si>
  <si>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</si>
  <si>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</si>
  <si>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</si>
  <si>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</si>
  <si>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</si>
  <si>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</si>
  <si>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</si>
  <si>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</si>
  <si>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</si>
  <si>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</si>
  <si>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</si>
  <si>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</si>
  <si>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</si>
  <si>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</si>
  <si>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</si>
  <si>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</si>
  <si>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</si>
  <si>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</si>
  <si>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</si>
  <si>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</si>
  <si>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</si>
  <si>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</si>
  <si>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</si>
  <si>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</si>
  <si>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</si>
  <si>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</si>
  <si>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</si>
  <si>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</si>
  <si>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</si>
  <si>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</si>
  <si>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</si>
  <si>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</si>
  <si>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</si>
  <si>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</si>
  <si>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</si>
  <si>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</si>
  <si>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</si>
  <si>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</si>
  <si>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</si>
  <si>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</si>
  <si>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</si>
  <si>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</si>
  <si>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</si>
  <si>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</si>
  <si>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</si>
  <si>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</si>
  <si>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</si>
  <si>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</si>
  <si>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</si>
  <si>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</si>
  <si>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</si>
  <si>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</si>
  <si>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</si>
  <si>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</si>
  <si>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</si>
  <si>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</si>
  <si>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</si>
  <si>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</si>
  <si>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</si>
  <si>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</si>
  <si>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</si>
  <si>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</si>
  <si>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</si>
  <si>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</si>
  <si>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</si>
  <si>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</si>
  <si>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</si>
  <si>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</si>
  <si>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</si>
  <si>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</si>
  <si>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</si>
  <si>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</si>
  <si>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</si>
  <si>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</si>
  <si>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</si>
  <si>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</si>
  <si>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</si>
  <si>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</si>
  <si>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</si>
  <si>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</si>
  <si>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</si>
  <si>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</si>
  <si>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</si>
  <si>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</si>
  <si>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</si>
  <si>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</si>
  <si>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</si>
  <si>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</si>
  <si>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</si>
  <si>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</si>
  <si>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</si>
  <si>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</si>
  <si>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</si>
  <si>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</si>
  <si>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</si>
  <si>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</si>
  <si>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</si>
  <si>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</si>
  <si>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</si>
  <si>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</si>
  <si>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</si>
  <si>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</si>
  <si>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</si>
  <si>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</si>
  <si>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</si>
  <si>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</si>
  <si>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</si>
  <si>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</si>
  <si>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</si>
  <si>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</si>
  <si>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</si>
  <si>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</si>
  <si>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</si>
  <si>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</si>
  <si>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</si>
  <si>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</si>
  <si>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</si>
  <si>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</si>
  <si>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</si>
  <si>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</si>
  <si>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</si>
  <si>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</si>
  <si>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</si>
  <si>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</si>
  <si>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</si>
  <si>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</si>
  <si>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</si>
  <si>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</si>
  <si>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</si>
  <si>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</si>
  <si>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</si>
  <si>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</si>
  <si>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</si>
  <si>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</si>
  <si>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</si>
  <si>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</si>
  <si>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</si>
  <si>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</si>
  <si>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</si>
  <si>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</si>
  <si>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</si>
  <si>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</si>
  <si>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</si>
  <si>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</si>
  <si>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</si>
  <si>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</si>
  <si>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</si>
  <si>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</si>
  <si>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</si>
  <si>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</si>
  <si>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</si>
  <si>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</si>
  <si>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</si>
  <si>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</si>
  <si>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</si>
  <si>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</si>
  <si>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</si>
  <si>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</si>
  <si>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</si>
  <si>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</si>
  <si>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</si>
  <si>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</si>
  <si>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</si>
  <si>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</si>
  <si>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</si>
  <si>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</si>
  <si>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</si>
  <si>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</si>
  <si>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</si>
  <si>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</si>
  <si>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</si>
  <si>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</si>
  <si>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</si>
  <si>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</si>
  <si>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</si>
  <si>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</si>
  <si>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</si>
  <si>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</si>
  <si>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</si>
  <si>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</si>
  <si>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</si>
  <si>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</si>
  <si>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</si>
  <si>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</si>
  <si>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</si>
  <si>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</si>
  <si>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</si>
  <si>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</si>
  <si>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</si>
  <si>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</si>
  <si>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</si>
  <si>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</si>
  <si>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</si>
  <si>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</si>
  <si>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</si>
  <si>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</si>
  <si>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</si>
  <si>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</si>
  <si>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</si>
  <si>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</si>
  <si>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</si>
  <si>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</si>
  <si>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</si>
  <si>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</si>
  <si>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</si>
  <si>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</si>
  <si>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</si>
  <si>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</si>
  <si>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</si>
  <si>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</si>
  <si>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</si>
  <si>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</si>
  <si>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</si>
  <si>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</si>
  <si>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</si>
  <si>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</si>
  <si>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</si>
  <si>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</si>
  <si>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</si>
  <si>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</si>
  <si>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</si>
  <si>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</si>
  <si>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</si>
  <si>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</si>
  <si>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</si>
  <si>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</si>
  <si>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</si>
  <si>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</si>
  <si>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</si>
  <si>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</si>
  <si>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</si>
  <si>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</si>
  <si>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</si>
  <si>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</si>
  <si>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</si>
  <si>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</si>
  <si>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</si>
  <si>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</si>
  <si>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</si>
  <si>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</si>
  <si>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</si>
  <si>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</si>
  <si>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</si>
  <si>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</si>
  <si>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</si>
  <si>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</si>
  <si>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</si>
  <si>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</si>
  <si>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</si>
  <si>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</si>
  <si>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</si>
  <si>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</si>
  <si>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</si>
  <si>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</si>
  <si>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</si>
  <si>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</si>
  <si>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</si>
  <si>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</si>
  <si>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</si>
  <si>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</si>
  <si>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</si>
  <si>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</si>
  <si>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</si>
  <si>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</si>
  <si>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</si>
  <si>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</si>
  <si>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</si>
  <si>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</si>
  <si>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</si>
  <si>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</si>
  <si>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</si>
  <si>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</si>
  <si>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</si>
  <si>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</si>
  <si>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</si>
  <si>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</si>
  <si>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</si>
  <si>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</si>
  <si>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</si>
  <si>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</si>
  <si>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</si>
  <si>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</si>
  <si>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</si>
  <si>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</si>
  <si>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</si>
  <si>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</si>
  <si>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</si>
  <si>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</si>
  <si>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</si>
  <si>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</si>
  <si>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</si>
  <si>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</si>
  <si>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</si>
  <si>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</si>
  <si>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</si>
  <si>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</si>
  <si>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</si>
  <si>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</si>
  <si>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</si>
  <si>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</si>
  <si>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</si>
  <si>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</si>
  <si>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</si>
  <si>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</si>
  <si>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</si>
  <si>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</si>
  <si>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</si>
  <si>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</si>
  <si>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</si>
  <si>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</si>
  <si>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</si>
  <si>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</si>
  <si>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</si>
  <si>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</si>
  <si>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</si>
  <si>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</si>
  <si>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</si>
  <si>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</si>
  <si>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</si>
  <si>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</si>
  <si>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</si>
  <si>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</si>
  <si>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</si>
  <si>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</si>
  <si>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</si>
  <si>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</si>
  <si>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</si>
  <si>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</si>
  <si>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</si>
  <si>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</si>
  <si>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</si>
  <si>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</si>
  <si>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</si>
  <si>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</si>
  <si>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</si>
  <si>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</si>
  <si>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</si>
  <si>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</si>
  <si>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</si>
  <si>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</si>
  <si>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</si>
  <si>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</si>
  <si>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</si>
  <si>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</si>
  <si>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</si>
  <si>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</si>
  <si>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</si>
  <si>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</si>
  <si>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</si>
  <si>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</si>
  <si>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</si>
  <si>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</si>
  <si>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</si>
  <si>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</si>
  <si>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</si>
  <si>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</si>
  <si>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</si>
  <si>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</si>
  <si>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</si>
  <si>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</si>
  <si>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</si>
  <si>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</si>
  <si>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</si>
  <si>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</si>
  <si>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</si>
  <si>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</si>
  <si>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</si>
  <si>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</si>
  <si>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</si>
  <si>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</si>
  <si>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</si>
  <si>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</si>
  <si>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</si>
  <si>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</si>
  <si>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</si>
  <si>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</si>
  <si>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</si>
  <si>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</si>
  <si>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</si>
  <si>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</si>
  <si>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</si>
  <si>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</si>
  <si>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</si>
  <si>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</si>
  <si>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</si>
  <si>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</si>
  <si>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</si>
  <si>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</si>
  <si>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</si>
  <si>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</si>
  <si>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</si>
  <si>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</si>
  <si>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</si>
  <si>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</si>
  <si>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</si>
  <si>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</si>
  <si>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</si>
  <si>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</si>
  <si>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</si>
  <si>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</si>
  <si>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</si>
  <si>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</si>
  <si>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</si>
  <si>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</si>
  <si>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</si>
  <si>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</si>
  <si>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</si>
  <si>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</si>
  <si>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</si>
  <si>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</si>
  <si>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</si>
  <si>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</si>
  <si>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</si>
  <si>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</si>
  <si>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</si>
  <si>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</si>
  <si>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</si>
  <si>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</si>
  <si>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</si>
  <si>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</si>
  <si>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</si>
  <si>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</si>
  <si>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</si>
  <si>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</si>
  <si>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</si>
  <si>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</si>
  <si>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</si>
  <si>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</si>
  <si>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</si>
  <si>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</si>
  <si>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</si>
  <si>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</si>
  <si>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</si>
  <si>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</si>
  <si>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</si>
  <si>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</si>
  <si>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</si>
  <si>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</si>
  <si>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</si>
  <si>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</si>
  <si>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</si>
  <si>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</si>
  <si>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</si>
  <si>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</si>
  <si>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</si>
  <si>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</si>
  <si>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</si>
  <si>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</si>
  <si>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</si>
  <si>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</si>
  <si>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</si>
  <si>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</si>
  <si>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</si>
  <si>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</si>
  <si>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</si>
  <si>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</si>
  <si>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</si>
  <si>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</si>
  <si>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</si>
  <si>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</si>
  <si>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</si>
  <si>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</si>
  <si>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</si>
  <si>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</si>
  <si>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</si>
  <si>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</si>
  <si>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</si>
  <si>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</si>
  <si>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</si>
  <si>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</si>
  <si>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</si>
  <si>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</si>
  <si>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</si>
  <si>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</si>
  <si>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</si>
  <si>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</si>
  <si>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</si>
  <si>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</si>
  <si>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</si>
  <si>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</si>
  <si>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</si>
  <si>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</si>
  <si>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</si>
  <si>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</si>
  <si>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</si>
  <si>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</si>
  <si>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</si>
  <si>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</si>
  <si>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</si>
  <si>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</si>
  <si>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</si>
  <si>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</si>
  <si>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</si>
  <si>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</si>
  <si>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</si>
  <si>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</si>
  <si>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</si>
  <si>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</si>
  <si>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</si>
  <si>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</si>
  <si>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</si>
  <si>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</si>
  <si>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</si>
  <si>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</si>
  <si>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</si>
  <si>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</si>
  <si>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</si>
  <si>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</si>
  <si>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</si>
  <si>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</si>
  <si>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</si>
  <si>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</si>
  <si>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</si>
  <si>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</si>
  <si>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</si>
  <si>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</si>
  <si>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</si>
  <si>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</si>
  <si>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</si>
  <si>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</si>
  <si>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</si>
  <si>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</si>
  <si>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</si>
  <si>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</si>
  <si>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</si>
  <si>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</si>
  <si>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</si>
  <si>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</si>
  <si>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</si>
  <si>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</si>
  <si>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</si>
  <si>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</si>
  <si>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</si>
  <si>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</si>
  <si>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</si>
  <si>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</si>
  <si>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</si>
  <si>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</si>
  <si>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</si>
  <si>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</si>
  <si>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</si>
  <si>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</si>
  <si>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</si>
  <si>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</si>
  <si>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</si>
  <si>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</si>
  <si>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</si>
  <si>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</si>
  <si>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</si>
  <si>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</si>
  <si>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</si>
  <si>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</si>
  <si>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</si>
  <si>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</si>
  <si>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</si>
  <si>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</si>
  <si>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</si>
  <si>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</si>
  <si>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</si>
  <si>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</si>
  <si>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</si>
  <si>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</si>
  <si>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</si>
  <si>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</si>
  <si>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</si>
  <si>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</si>
  <si>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</si>
  <si>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</si>
  <si>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</si>
  <si>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</si>
  <si>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</si>
  <si>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</si>
  <si>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</si>
  <si>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</si>
  <si>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</si>
  <si>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</si>
  <si>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</si>
  <si>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</si>
  <si>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</si>
  <si>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</si>
  <si>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</si>
  <si>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</si>
  <si>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</si>
  <si>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</si>
  <si>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</si>
  <si>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</si>
  <si>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</si>
  <si>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</si>
  <si>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</si>
  <si>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</si>
  <si>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</si>
  <si>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</si>
  <si>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</si>
  <si>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</si>
  <si>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</si>
  <si>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</si>
  <si>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</si>
  <si>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</si>
  <si>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</si>
  <si>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</si>
  <si>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</si>
  <si>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</si>
  <si>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</si>
  <si>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</si>
  <si>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</si>
  <si>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</si>
  <si>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</si>
  <si>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</si>
  <si>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</si>
  <si>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</si>
  <si>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</si>
  <si>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</si>
  <si>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</si>
  <si>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</si>
  <si>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</si>
  <si>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</si>
  <si>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</si>
  <si>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</si>
  <si>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</si>
  <si>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</si>
  <si>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</si>
  <si>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</si>
  <si>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</si>
  <si>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</si>
  <si>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</si>
  <si>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</si>
  <si>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</si>
  <si>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</si>
  <si>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</si>
  <si>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</si>
  <si>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</si>
  <si>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</si>
  <si>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</si>
  <si>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</si>
  <si>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</si>
  <si>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</si>
  <si>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</si>
  <si>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</si>
  <si>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</si>
  <si>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</si>
  <si>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</si>
  <si>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</si>
  <si>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</si>
  <si>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</si>
  <si>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</si>
  <si>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</si>
  <si>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</si>
  <si>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</si>
  <si>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</si>
  <si>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</si>
  <si>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</si>
  <si>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</si>
  <si>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</si>
  <si>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</si>
  <si>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</si>
  <si>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</si>
  <si>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</si>
  <si>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</si>
  <si>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</si>
  <si>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</si>
  <si>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</si>
  <si>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</si>
  <si>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</si>
  <si>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</si>
  <si>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</si>
  <si>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</si>
  <si>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</si>
  <si>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</si>
  <si>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</si>
  <si>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</si>
  <si>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</si>
  <si>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</si>
  <si>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</si>
  <si>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</si>
  <si>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</si>
  <si>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</si>
  <si>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</si>
  <si>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</si>
  <si>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</si>
  <si>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</si>
  <si>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</si>
  <si>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</si>
  <si>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</si>
  <si>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</si>
  <si>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</si>
  <si>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</si>
  <si>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</si>
  <si>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</si>
  <si>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</si>
  <si>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</si>
  <si>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</si>
  <si>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</si>
  <si>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</si>
  <si>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</si>
  <si>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</si>
  <si>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</si>
  <si>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</si>
  <si>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</si>
  <si>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</si>
  <si>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</si>
  <si>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</si>
  <si>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</si>
  <si>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</si>
  <si>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</si>
  <si>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</si>
  <si>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</si>
  <si>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</si>
  <si>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</si>
  <si>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</si>
  <si>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</si>
  <si>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</si>
  <si>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</si>
  <si>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</si>
  <si>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</si>
  <si>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</si>
  <si>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</si>
  <si>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</si>
  <si>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</si>
  <si>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</si>
  <si>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</si>
  <si>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</si>
  <si>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</si>
  <si>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</si>
  <si>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</si>
  <si>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</si>
  <si>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</si>
  <si>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</si>
  <si>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</si>
  <si>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</si>
  <si>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</si>
  <si>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</si>
  <si>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</si>
  <si>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</si>
  <si>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</si>
  <si>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</si>
  <si>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</si>
  <si>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</si>
  <si>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</si>
  <si>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</si>
  <si>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</si>
  <si>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</si>
  <si>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</si>
  <si>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</si>
  <si>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</si>
  <si>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</si>
  <si>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</si>
  <si>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</si>
  <si>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</si>
  <si>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</si>
  <si>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</si>
  <si>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</si>
  <si>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</si>
  <si>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</si>
  <si>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</si>
  <si>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</si>
  <si>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</si>
  <si>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</si>
  <si>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</si>
  <si>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</si>
  <si>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</si>
  <si>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</si>
  <si>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</si>
  <si>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</si>
  <si>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</si>
  <si>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</si>
  <si>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</si>
  <si>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</si>
  <si>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</si>
  <si>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</si>
  <si>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</si>
  <si>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</si>
  <si>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</si>
  <si>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</si>
  <si>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</si>
  <si>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</si>
  <si>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</si>
  <si>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</si>
  <si>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</si>
  <si>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</si>
  <si>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</si>
  <si>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</si>
  <si>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</si>
  <si>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</si>
  <si>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</si>
  <si>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</si>
  <si>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</si>
  <si>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</si>
  <si>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</si>
  <si>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</si>
  <si>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</si>
  <si>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</si>
  <si>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</si>
  <si>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</si>
  <si>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</si>
  <si>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</si>
  <si>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</si>
  <si>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</si>
  <si>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</si>
  <si>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</si>
  <si>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</si>
  <si>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</si>
  <si>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</si>
  <si>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</si>
  <si>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</si>
  <si>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</si>
  <si>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</si>
  <si>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</si>
  <si>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</si>
  <si>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</si>
  <si>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</si>
  <si>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</si>
  <si>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</si>
  <si>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</si>
  <si>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</si>
  <si>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</si>
  <si>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</si>
  <si>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</si>
  <si>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</si>
  <si>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</si>
  <si>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</si>
  <si>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</si>
  <si>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</si>
  <si>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</si>
  <si>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</si>
  <si>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</si>
  <si>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</si>
  <si>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</si>
  <si>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</si>
  <si>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</si>
  <si>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</si>
  <si>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</si>
  <si>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</si>
  <si>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</si>
  <si>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</si>
  <si>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</si>
  <si>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</si>
  <si>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</si>
  <si>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</si>
  <si>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</si>
  <si>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</si>
  <si>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</si>
  <si>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</si>
  <si>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</si>
  <si>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</si>
  <si>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</si>
  <si>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</si>
  <si>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</si>
  <si>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</si>
  <si>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</si>
  <si>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</si>
  <si>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</si>
  <si>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</si>
  <si>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</si>
  <si>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</si>
  <si>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</si>
  <si>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</si>
  <si>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</si>
  <si>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</si>
  <si>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</si>
  <si>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</si>
  <si>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</si>
  <si>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</si>
  <si>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</si>
  <si>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</si>
  <si>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</si>
  <si>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</si>
  <si>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</si>
  <si>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</si>
  <si>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</si>
  <si>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</si>
  <si>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</si>
  <si>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</si>
  <si>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</si>
  <si>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</si>
  <si>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</si>
  <si>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</si>
  <si>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</si>
  <si>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</si>
  <si>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</si>
  <si>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</si>
  <si>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</si>
  <si>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</si>
  <si>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</si>
  <si>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</si>
  <si>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</si>
  <si>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</si>
  <si>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</si>
  <si>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</si>
  <si>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</si>
  <si>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</si>
  <si>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</si>
  <si>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</si>
  <si>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</si>
  <si>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</si>
  <si>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</si>
  <si>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</si>
  <si>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</si>
  <si>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</si>
  <si>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</si>
  <si>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</si>
  <si>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</si>
  <si>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</si>
  <si>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</si>
  <si>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</si>
  <si>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</si>
  <si>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</si>
  <si>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</si>
  <si>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</si>
  <si>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</si>
  <si>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</si>
  <si>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</si>
  <si>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</si>
  <si>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</si>
  <si>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</si>
  <si>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</si>
  <si>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</si>
  <si>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</si>
  <si>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</si>
  <si>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</si>
  <si>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</si>
  <si>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</si>
  <si>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</si>
  <si>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</si>
  <si>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</si>
  <si>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</si>
  <si>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</si>
  <si>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</si>
  <si>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</si>
  <si>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</si>
  <si>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</si>
  <si>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</si>
  <si>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</si>
  <si>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</si>
  <si>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</si>
  <si>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</si>
  <si>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</si>
  <si>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</si>
  <si>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</si>
  <si>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</si>
  <si>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</si>
  <si>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</si>
  <si>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</si>
  <si>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</si>
  <si>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</si>
  <si>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</si>
  <si>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</si>
  <si>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</si>
  <si>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</si>
  <si>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</si>
  <si>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</si>
  <si>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</si>
  <si>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</si>
  <si>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</si>
  <si>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</si>
  <si>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</si>
  <si>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</si>
  <si>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</si>
  <si>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</si>
  <si>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</si>
  <si>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</si>
  <si>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</si>
  <si>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</si>
  <si>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</si>
  <si>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</si>
  <si>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</si>
  <si>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</si>
  <si>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</si>
  <si>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</si>
  <si>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</si>
  <si>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</si>
  <si>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</si>
  <si>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</si>
  <si>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</si>
  <si>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</si>
  <si>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</si>
  <si>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</si>
  <si>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</si>
  <si>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</si>
  <si>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</si>
  <si>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</si>
  <si>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</si>
  <si>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</si>
  <si>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</si>
  <si>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</si>
  <si>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</si>
  <si>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</si>
  <si>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</si>
  <si>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</si>
  <si>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</si>
  <si>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</si>
  <si>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</si>
  <si>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</si>
  <si>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</si>
  <si>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</si>
  <si>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</si>
  <si>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</si>
  <si>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</si>
  <si>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</si>
  <si>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</si>
  <si>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</si>
  <si>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</si>
  <si>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</si>
  <si>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</si>
  <si>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</si>
  <si>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</si>
  <si>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</si>
  <si>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</si>
  <si>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</si>
  <si>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</si>
  <si>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</si>
  <si>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</si>
  <si>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</si>
  <si>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</si>
  <si>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</si>
  <si>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</si>
  <si>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</si>
  <si>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</si>
  <si>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</si>
  <si>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</si>
  <si>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</si>
  <si>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</si>
  <si>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</si>
  <si>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</si>
  <si>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</si>
  <si>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</si>
  <si>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</si>
  <si>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</si>
  <si>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</si>
  <si>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</si>
  <si>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</si>
  <si>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</si>
  <si>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</si>
  <si>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</si>
  <si>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</si>
  <si>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</si>
  <si>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</si>
  <si>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</si>
  <si>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</si>
  <si>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</si>
  <si>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</si>
  <si>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</si>
  <si>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</si>
  <si>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</si>
  <si>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</si>
  <si>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</si>
  <si>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</si>
  <si>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</si>
  <si>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</si>
  <si>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</si>
  <si>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</si>
  <si>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</si>
  <si>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</si>
  <si>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</si>
  <si>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</si>
  <si>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</si>
  <si>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</si>
  <si>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</si>
  <si>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</si>
  <si>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</si>
  <si>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</si>
  <si>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</si>
  <si>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</si>
  <si>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</si>
  <si>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</si>
  <si>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</si>
  <si>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</si>
  <si>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</si>
  <si>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</si>
  <si>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</si>
  <si>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</si>
  <si>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</si>
  <si>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</si>
  <si>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</si>
  <si>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</si>
  <si>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</si>
  <si>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</si>
  <si>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</si>
  <si>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</si>
  <si>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</si>
  <si>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</si>
  <si>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</si>
  <si>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</si>
  <si>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</si>
  <si>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</si>
  <si>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</si>
  <si>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</si>
  <si>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</si>
  <si>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</si>
  <si>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</si>
  <si>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</si>
  <si>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</si>
  <si>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</si>
  <si>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</si>
  <si>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</si>
  <si>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</si>
  <si>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</si>
  <si>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</si>
  <si>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</si>
  <si>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</si>
  <si>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</si>
  <si>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</si>
  <si>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</si>
  <si>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</si>
  <si>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</si>
  <si>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</si>
  <si>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</si>
  <si>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</si>
  <si>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</si>
  <si>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</si>
  <si>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</si>
  <si>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</si>
  <si>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</si>
  <si>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</si>
  <si>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</si>
  <si>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</si>
  <si>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</si>
  <si>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</si>
  <si>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</si>
  <si>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</si>
  <si>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</si>
  <si>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</si>
  <si>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</si>
  <si>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</si>
  <si>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</si>
  <si>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</si>
  <si>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</si>
  <si>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</si>
  <si>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</si>
  <si>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</si>
  <si>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</si>
  <si>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</si>
  <si>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</si>
  <si>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</si>
  <si>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</si>
  <si>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</si>
  <si>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</si>
  <si>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</si>
  <si>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</si>
  <si>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</si>
  <si>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</si>
  <si>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</si>
  <si>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</si>
  <si>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</si>
  <si>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</si>
  <si>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</si>
  <si>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</si>
  <si>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</si>
  <si>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</si>
  <si>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</si>
  <si>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</si>
  <si>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</si>
  <si>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</si>
  <si>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</si>
  <si>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</si>
  <si>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</si>
  <si>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</si>
  <si>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</si>
  <si>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</si>
  <si>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</si>
  <si>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</si>
  <si>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</si>
  <si>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</si>
  <si>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</si>
  <si>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</si>
  <si>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</si>
  <si>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</si>
  <si>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</si>
  <si>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</si>
  <si>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</si>
  <si>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</si>
  <si>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</si>
  <si>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</si>
  <si>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</si>
  <si>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</si>
  <si>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</si>
  <si>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</si>
  <si>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</si>
  <si>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</si>
  <si>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</si>
  <si>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</si>
  <si>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</si>
  <si>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</si>
  <si>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</si>
  <si>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</si>
  <si>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</si>
  <si>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</si>
  <si>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</si>
  <si>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</si>
  <si>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</si>
  <si>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</si>
  <si>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</si>
  <si>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</si>
  <si>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</si>
  <si>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</si>
  <si>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</si>
  <si>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</si>
  <si>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</si>
  <si>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</si>
  <si>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</si>
  <si>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</si>
  <si>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</si>
  <si>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</si>
  <si>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</si>
  <si>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</si>
  <si>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</si>
  <si>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</si>
  <si>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</si>
  <si>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</si>
  <si>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</si>
  <si>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</si>
  <si>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</si>
  <si>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</si>
  <si>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</si>
  <si>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</si>
  <si>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</si>
  <si>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</si>
  <si>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</si>
  <si>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</si>
  <si>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</si>
  <si>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</si>
  <si>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</si>
  <si>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</si>
  <si>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</si>
  <si>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</si>
  <si>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</si>
  <si>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</si>
  <si>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</si>
  <si>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</si>
  <si>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</si>
  <si>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</si>
  <si>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</si>
  <si>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</si>
  <si>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</si>
  <si>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</si>
  <si>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</si>
  <si>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</si>
  <si>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</si>
  <si>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</si>
  <si>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</si>
  <si>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</si>
  <si>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</si>
  <si>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</si>
  <si>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</si>
  <si>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</si>
  <si>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</si>
  <si>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</si>
  <si>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</si>
  <si>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</si>
  <si>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</si>
  <si>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</si>
  <si>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</si>
  <si>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</si>
  <si>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</si>
  <si>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</si>
  <si>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</si>
  <si>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</si>
  <si>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</si>
  <si>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</si>
  <si>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</si>
  <si>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</si>
  <si>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</si>
  <si>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</si>
  <si>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</si>
  <si>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</si>
  <si>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</si>
  <si>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</si>
  <si>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</si>
  <si>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</si>
  <si>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</si>
  <si>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</si>
  <si>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</si>
  <si>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</si>
  <si>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</si>
  <si>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</si>
  <si>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</si>
  <si>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</si>
  <si>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</si>
  <si>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</si>
  <si>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</si>
  <si>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</si>
  <si>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</si>
  <si>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</si>
  <si>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</si>
  <si>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</si>
  <si>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</si>
  <si>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</si>
  <si>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</si>
  <si>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</si>
  <si>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</si>
  <si>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</si>
  <si>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</si>
  <si>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</si>
  <si>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</si>
  <si>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</si>
  <si>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</si>
  <si>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</si>
  <si>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</si>
  <si>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</si>
  <si>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</si>
  <si>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</si>
  <si>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</si>
  <si>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</si>
  <si>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</si>
  <si>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</si>
  <si>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</si>
  <si>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</si>
  <si>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</si>
  <si>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</si>
  <si>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</si>
  <si>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</si>
  <si>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</si>
  <si>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</si>
  <si>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</si>
  <si>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</si>
  <si>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</si>
  <si>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</si>
  <si>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</si>
  <si>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</si>
  <si>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</si>
  <si>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</si>
  <si>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</si>
  <si>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</si>
  <si>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</si>
  <si>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</si>
  <si>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</si>
  <si>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</si>
  <si>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</si>
  <si>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</si>
  <si>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</si>
  <si>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</si>
  <si>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</si>
  <si>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</si>
  <si>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</si>
  <si>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</si>
  <si>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</si>
  <si>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</si>
  <si>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</si>
  <si>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</si>
  <si>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</si>
  <si>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</si>
  <si>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</si>
  <si>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</si>
  <si>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</si>
  <si>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</si>
  <si>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</si>
  <si>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</si>
  <si>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</si>
  <si>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</si>
  <si>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</si>
  <si>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</si>
  <si>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</si>
  <si>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</si>
  <si>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</si>
  <si>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</si>
  <si>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</si>
  <si>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</si>
  <si>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</si>
  <si>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</si>
  <si>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</si>
  <si>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</si>
  <si>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</si>
  <si>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</si>
  <si>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</si>
  <si>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</si>
  <si>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</si>
  <si>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</si>
  <si>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</si>
  <si>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</si>
  <si>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</si>
  <si>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</si>
  <si>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</si>
  <si>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</si>
  <si>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</si>
  <si>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</si>
  <si>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</si>
  <si>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</si>
  <si>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</si>
  <si>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</si>
  <si>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</si>
  <si>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</si>
  <si>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</si>
  <si>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</si>
  <si>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</si>
  <si>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</si>
  <si>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</si>
  <si>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</si>
  <si>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</si>
  <si>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</si>
  <si>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</si>
  <si>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</si>
  <si>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</si>
  <si>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</si>
  <si>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</si>
  <si>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</si>
  <si>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</si>
  <si>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</si>
  <si>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</si>
  <si>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</si>
  <si>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</si>
  <si>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</si>
  <si>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</si>
  <si>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</si>
  <si>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</si>
  <si>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</si>
  <si>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</si>
  <si>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</si>
  <si>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</si>
  <si>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</si>
  <si>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</si>
  <si>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</si>
  <si>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</si>
  <si>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</si>
  <si>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</si>
  <si>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</si>
  <si>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</si>
  <si>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</si>
  <si>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</si>
  <si>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</si>
  <si>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</si>
  <si>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</si>
  <si>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</si>
  <si>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</si>
  <si>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</si>
  <si>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</si>
  <si>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</si>
  <si>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</si>
  <si>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</si>
  <si>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</si>
  <si>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</si>
  <si>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</si>
  <si>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</si>
  <si>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</si>
  <si>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</si>
  <si>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</si>
  <si>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</si>
  <si>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</si>
  <si>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</si>
  <si>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</si>
  <si>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</si>
  <si>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</si>
  <si>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</si>
  <si>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</si>
  <si>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</si>
  <si>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</si>
  <si>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</si>
  <si>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</si>
  <si>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</si>
  <si>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</si>
  <si>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</si>
  <si>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</si>
  <si>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</si>
  <si>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</si>
  <si>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</si>
  <si>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</si>
  <si>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</si>
  <si>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</si>
  <si>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</si>
  <si>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</si>
  <si>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</si>
  <si>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</si>
  <si>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</si>
  <si>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</si>
  <si>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</si>
  <si>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</si>
  <si>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</si>
  <si>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</si>
  <si>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</si>
  <si>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</si>
  <si>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</si>
  <si>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</si>
  <si>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</si>
  <si>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</si>
  <si>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</si>
  <si>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</si>
  <si>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</si>
  <si>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</si>
  <si>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</si>
  <si>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</si>
  <si>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</si>
  <si>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</si>
  <si>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</si>
  <si>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</si>
  <si>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</si>
  <si>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</si>
  <si>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</si>
  <si>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</si>
  <si>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</si>
  <si>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</si>
  <si>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</si>
  <si>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</si>
  <si>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</si>
  <si>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</si>
  <si>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</si>
  <si>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</si>
  <si>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</si>
  <si>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</si>
  <si>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</si>
  <si>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</si>
  <si>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</si>
  <si>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</si>
  <si>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</si>
  <si>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</si>
  <si>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</si>
  <si>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</si>
  <si>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</si>
  <si>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</si>
  <si>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</si>
  <si>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</si>
  <si>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</si>
  <si>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</si>
  <si>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</si>
  <si>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</si>
  <si>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</si>
  <si>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</si>
  <si>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</si>
  <si>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</si>
  <si>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</si>
  <si>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</si>
  <si>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</si>
  <si>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</si>
  <si>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</si>
  <si>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</si>
  <si>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</si>
  <si>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</si>
  <si>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</si>
  <si>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</si>
  <si>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</si>
  <si>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</si>
  <si>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</si>
  <si>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</si>
  <si>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</si>
  <si>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</si>
  <si>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</si>
  <si>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</si>
  <si>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</si>
  <si>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</si>
  <si>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</si>
  <si>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</si>
  <si>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</si>
  <si>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</si>
  <si>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</si>
  <si>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</si>
  <si>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</si>
  <si>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</si>
  <si>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</si>
  <si>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</si>
  <si>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</si>
  <si>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</si>
  <si>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</si>
  <si>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</si>
  <si>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</si>
  <si>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</si>
  <si>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</si>
  <si>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</si>
  <si>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</si>
  <si>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</si>
  <si>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</si>
  <si>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</si>
  <si>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</si>
  <si>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</si>
  <si>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</si>
  <si>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</si>
  <si>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</si>
  <si>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</si>
  <si>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</si>
  <si>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</si>
  <si>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</si>
  <si>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</si>
  <si>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</si>
  <si>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</si>
  <si>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</si>
  <si>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</si>
  <si>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</si>
  <si>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</si>
  <si>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</si>
  <si>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</si>
  <si>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</si>
  <si>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</si>
  <si>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</si>
  <si>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</si>
  <si>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</si>
  <si>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</si>
  <si>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</si>
  <si>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</si>
  <si>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</si>
  <si>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</si>
  <si>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</si>
  <si>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</si>
  <si>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</si>
  <si>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</si>
  <si>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</si>
  <si>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</si>
  <si>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</si>
  <si>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</si>
  <si>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</si>
  <si>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</si>
  <si>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</si>
  <si>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</si>
  <si>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</si>
  <si>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</si>
  <si>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</si>
  <si>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</si>
  <si>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</si>
  <si>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</si>
  <si>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</si>
  <si>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</si>
  <si>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</si>
  <si>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</si>
  <si>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</si>
  <si>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</si>
  <si>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</si>
  <si>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</si>
  <si>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</si>
  <si>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</si>
  <si>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</si>
  <si>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</si>
  <si>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</si>
  <si>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</si>
  <si>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</si>
  <si>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</si>
  <si>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</si>
  <si>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</si>
  <si>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</si>
  <si>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</si>
  <si>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</si>
  <si>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</si>
  <si>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</si>
  <si>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</si>
  <si>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</si>
  <si>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</si>
  <si>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</si>
  <si>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</si>
  <si>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</si>
  <si>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</si>
  <si>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</si>
  <si>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</si>
  <si>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</si>
  <si>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</si>
  <si>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</si>
  <si>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</si>
  <si>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</si>
  <si>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</si>
  <si>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</si>
  <si>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</si>
  <si>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</si>
  <si>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</si>
  <si>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</si>
  <si>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</si>
  <si>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</si>
  <si>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</si>
  <si>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</si>
  <si>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</si>
  <si>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</si>
  <si>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</si>
  <si>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</si>
  <si>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</si>
  <si>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</si>
  <si>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</si>
  <si>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</si>
  <si>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</si>
  <si>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</si>
  <si>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</si>
  <si>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</si>
  <si>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</si>
  <si>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</si>
  <si>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</si>
  <si>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</si>
  <si>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</si>
  <si>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</si>
  <si>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</si>
  <si>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</si>
  <si>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</si>
  <si>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</si>
  <si>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</si>
  <si>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</si>
  <si>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</si>
  <si>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</si>
  <si>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</si>
  <si>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</si>
  <si>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</si>
  <si>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</si>
  <si>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</si>
  <si>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</si>
  <si>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</si>
  <si>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</si>
  <si>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</si>
  <si>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</si>
  <si>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</si>
  <si>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</si>
  <si>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</si>
  <si>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</si>
  <si>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</si>
  <si>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</si>
  <si>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</si>
  <si>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</si>
  <si>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</si>
  <si>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</si>
  <si>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</si>
  <si>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</si>
  <si>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</si>
  <si>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</si>
  <si>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</si>
  <si>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</si>
  <si>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</si>
  <si>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</si>
  <si>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</si>
  <si>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</si>
  <si>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</si>
  <si>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</si>
  <si>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</si>
  <si>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</si>
  <si>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</si>
  <si>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</si>
  <si>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</si>
  <si>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</si>
  <si>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</si>
  <si>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</si>
  <si>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</si>
  <si>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</si>
  <si>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</si>
  <si>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</si>
  <si>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</si>
  <si>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</si>
  <si>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</si>
  <si>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</si>
  <si>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</si>
  <si>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</si>
  <si>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</si>
  <si>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</si>
  <si>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</si>
  <si>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</si>
  <si>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</si>
  <si>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</si>
  <si>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</si>
  <si>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</si>
  <si>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</si>
  <si>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</si>
  <si>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</si>
  <si>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</si>
  <si>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</si>
  <si>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</si>
  <si>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</si>
  <si>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</si>
  <si>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</si>
  <si>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</si>
  <si>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</si>
  <si>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</si>
  <si>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</si>
  <si>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</si>
  <si>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</si>
  <si>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</si>
  <si>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</si>
  <si>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</si>
  <si>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</si>
  <si>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</si>
  <si>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</si>
  <si>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</si>
  <si>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</si>
  <si>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</si>
  <si>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</si>
  <si>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</si>
  <si>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</si>
  <si>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</si>
  <si>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</si>
  <si>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</si>
  <si>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</si>
  <si>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</si>
  <si>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</si>
  <si>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</si>
  <si>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</si>
  <si>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</si>
  <si>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</si>
  <si>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</si>
  <si>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</si>
  <si>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</si>
  <si>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</si>
  <si>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</si>
  <si>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</si>
  <si>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</si>
  <si>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</si>
  <si>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</si>
  <si>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</si>
  <si>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</si>
  <si>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</si>
  <si>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</si>
  <si>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</si>
  <si>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</si>
  <si>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</si>
  <si>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</si>
  <si>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</si>
  <si>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</si>
  <si>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</si>
  <si>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</si>
  <si>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</si>
  <si>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</si>
  <si>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</si>
  <si>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</si>
  <si>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</si>
  <si>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</si>
  <si>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</si>
  <si>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</si>
  <si>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</si>
  <si>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</si>
  <si>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</si>
  <si>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</si>
  <si>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</si>
  <si>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</si>
  <si>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</si>
  <si>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</si>
  <si>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</si>
  <si>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</si>
  <si>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</si>
  <si>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</si>
  <si>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</si>
  <si>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</si>
  <si>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</si>
  <si>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</si>
  <si>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</si>
  <si>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</si>
  <si>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</si>
  <si>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</si>
  <si>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</si>
  <si>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</si>
  <si>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</si>
  <si>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</si>
  <si>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</si>
  <si>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</si>
  <si>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</si>
  <si>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</si>
  <si>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</si>
  <si>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</si>
  <si>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</si>
  <si>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</si>
  <si>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</si>
  <si>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</si>
  <si>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</si>
  <si>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</si>
  <si>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</si>
  <si>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</si>
  <si>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</si>
  <si>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</si>
  <si>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</si>
  <si>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</si>
  <si>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</si>
  <si>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</si>
  <si>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</si>
  <si>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</si>
  <si>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</si>
  <si>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</si>
  <si>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</si>
  <si>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</si>
  <si>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</si>
  <si>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</si>
  <si>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</si>
  <si>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</si>
  <si>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</si>
  <si>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</si>
  <si>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</si>
  <si>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</si>
  <si>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</si>
  <si>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</si>
  <si>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</si>
  <si>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</si>
  <si>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</si>
  <si>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</si>
  <si>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</si>
  <si>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</si>
  <si>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</si>
  <si>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</si>
  <si>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</si>
  <si>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</si>
  <si>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</si>
  <si>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</si>
  <si>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</si>
  <si>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</si>
  <si>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</si>
  <si>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</si>
  <si>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</si>
  <si>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</si>
  <si>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</si>
  <si>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</si>
  <si>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</si>
  <si>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</si>
  <si>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</si>
  <si>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</si>
  <si>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</si>
  <si>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</si>
  <si>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</si>
  <si>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</si>
  <si>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</si>
  <si>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</si>
  <si>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</si>
  <si>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</si>
  <si>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</si>
  <si>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</si>
  <si>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</si>
  <si>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</si>
  <si>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</si>
  <si>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</si>
  <si>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</si>
  <si>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</si>
  <si>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</si>
  <si>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</si>
  <si>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</si>
  <si>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</si>
  <si>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</si>
  <si>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</si>
  <si>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</si>
  <si>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</si>
  <si>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</si>
  <si>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</si>
  <si>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</si>
  <si>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</si>
  <si>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</si>
  <si>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</si>
  <si>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</si>
  <si>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</si>
  <si>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</si>
  <si>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</si>
  <si>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</si>
  <si>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</si>
  <si>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</si>
  <si>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</si>
  <si>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</si>
  <si>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</si>
  <si>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</si>
  <si>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</si>
  <si>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</si>
  <si>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</si>
  <si>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</si>
  <si>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</si>
  <si>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</si>
  <si>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</si>
  <si>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</si>
  <si>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</si>
  <si>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</si>
  <si>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</si>
  <si>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</si>
  <si>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</si>
  <si>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</si>
  <si>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</si>
  <si>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</si>
  <si>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</si>
  <si>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</si>
  <si>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</si>
  <si>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</si>
  <si>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</si>
  <si>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</si>
  <si>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</si>
  <si>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</si>
  <si>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</si>
  <si>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</si>
  <si>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</si>
  <si>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</si>
  <si>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</si>
  <si>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</si>
  <si>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</si>
  <si>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</si>
  <si>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</si>
  <si>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</si>
  <si>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</si>
  <si>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</si>
  <si>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</si>
  <si>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</si>
  <si>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</si>
  <si>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</si>
  <si>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</si>
  <si>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</si>
  <si>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</si>
  <si>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</si>
  <si>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</si>
  <si>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</si>
  <si>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</si>
  <si>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</si>
  <si>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</si>
  <si>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</si>
  <si>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</si>
  <si>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</si>
  <si>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</si>
  <si>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</si>
  <si>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</si>
  <si>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</si>
  <si>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</si>
  <si>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</si>
  <si>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</si>
  <si>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</si>
  <si>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</si>
  <si>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</si>
  <si>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</si>
  <si>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</si>
  <si>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</si>
  <si>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</si>
  <si>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</si>
  <si>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</si>
  <si>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</si>
  <si>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</si>
  <si>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</si>
  <si>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</si>
  <si>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</si>
  <si>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</si>
  <si>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</si>
  <si>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</si>
  <si>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</si>
  <si>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</si>
  <si>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</si>
  <si>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</si>
  <si>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</si>
  <si>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</si>
  <si>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</si>
  <si>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</si>
  <si>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</si>
  <si>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</si>
  <si>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</si>
  <si>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</si>
  <si>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</si>
  <si>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</si>
  <si>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</si>
  <si>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</si>
  <si>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</si>
  <si>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</si>
  <si>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</si>
  <si>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</si>
  <si>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</si>
  <si>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</si>
  <si>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</si>
  <si>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</si>
  <si>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</si>
  <si>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</si>
  <si>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</si>
  <si>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</si>
  <si>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</si>
  <si>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</si>
  <si>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</si>
  <si>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</si>
  <si>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</si>
  <si>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</si>
  <si>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</si>
  <si>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</si>
  <si>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</si>
  <si>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</si>
  <si>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</si>
  <si>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</si>
  <si>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</si>
  <si>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</si>
  <si>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</si>
  <si>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</si>
  <si>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</si>
  <si>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</si>
  <si>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</si>
  <si>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</si>
  <si>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</si>
  <si>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</si>
  <si>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</si>
  <si>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</si>
  <si>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</si>
  <si>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</si>
  <si>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</si>
  <si>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</si>
  <si>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</si>
  <si>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</si>
  <si>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</si>
  <si>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</si>
  <si>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</si>
  <si>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</si>
  <si>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</si>
  <si>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</si>
  <si>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</si>
  <si>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</si>
  <si>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</si>
  <si>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</si>
  <si>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</si>
  <si>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</si>
  <si>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</si>
  <si>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</si>
  <si>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</si>
  <si>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</si>
  <si>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</si>
  <si>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</si>
  <si>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</si>
  <si>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</si>
  <si>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</si>
  <si>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</si>
  <si>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</si>
  <si>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</si>
  <si>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</si>
  <si>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</si>
  <si>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</si>
  <si>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</si>
  <si>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</si>
  <si>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</si>
  <si>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</si>
  <si>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</si>
  <si>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</si>
  <si>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</si>
  <si>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</si>
  <si>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</si>
  <si>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</si>
  <si>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</si>
  <si>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</si>
  <si>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</si>
  <si>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</si>
  <si>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</si>
  <si>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</si>
  <si>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</si>
  <si>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</si>
  <si>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</si>
  <si>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</si>
  <si>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</si>
  <si>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</si>
  <si>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</si>
  <si>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</si>
  <si>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</si>
  <si>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</si>
  <si>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</si>
  <si>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</si>
  <si>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</si>
  <si>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</si>
  <si>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</si>
  <si>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</si>
  <si>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</si>
  <si>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</si>
  <si>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</si>
  <si>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</si>
  <si>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</si>
  <si>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</si>
  <si>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</si>
  <si>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</si>
  <si>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</si>
  <si>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</si>
  <si>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</si>
  <si>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</si>
  <si>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</si>
  <si>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</si>
  <si>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</si>
  <si>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</si>
  <si>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</si>
  <si>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</si>
  <si>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</si>
  <si>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</si>
  <si>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</si>
  <si>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</si>
  <si>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</si>
  <si>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</si>
  <si>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</si>
  <si>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</si>
  <si>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</si>
  <si>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</si>
  <si>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</si>
  <si>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</si>
  <si>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</si>
  <si>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</si>
  <si>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</si>
  <si>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</si>
  <si>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</si>
  <si>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</si>
  <si>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</si>
  <si>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</si>
  <si>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</si>
  <si>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</si>
  <si>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</si>
  <si>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</si>
  <si>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</si>
  <si>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</si>
  <si>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</si>
  <si>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</si>
  <si>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</si>
  <si>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</si>
  <si>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</si>
  <si>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</si>
  <si>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</si>
  <si>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</si>
  <si>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</si>
  <si>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</si>
  <si>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</si>
  <si>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</si>
  <si>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</si>
  <si>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</si>
  <si>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</si>
  <si>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</si>
  <si>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</si>
  <si>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</si>
  <si>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</si>
  <si>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</si>
  <si>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</si>
  <si>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</si>
  <si>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</si>
  <si>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</si>
  <si>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</si>
  <si>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</si>
  <si>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</si>
  <si>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</si>
  <si>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</si>
  <si>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</si>
  <si>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</si>
  <si>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</si>
  <si>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</si>
  <si>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</si>
  <si>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</si>
  <si>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</si>
  <si>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</si>
  <si>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</si>
  <si>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</si>
  <si>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</si>
  <si>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</si>
  <si>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</si>
  <si>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</si>
  <si>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</si>
  <si>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</si>
  <si>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</si>
  <si>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</si>
  <si>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</si>
  <si>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</si>
  <si>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</si>
  <si>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</si>
  <si>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</si>
  <si>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</si>
  <si>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</si>
  <si>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</si>
  <si>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</si>
  <si>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</si>
  <si>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</si>
  <si>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</si>
  <si>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</si>
  <si>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</si>
  <si>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</si>
  <si>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</si>
  <si>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</si>
  <si>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</si>
  <si>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</si>
  <si>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</si>
  <si>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</si>
  <si>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</si>
  <si>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</si>
  <si>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</si>
  <si>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</si>
  <si>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</si>
  <si>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</si>
  <si>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</si>
  <si>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</si>
  <si>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</si>
  <si>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</si>
  <si>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</si>
  <si>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</si>
  <si>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</si>
  <si>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</si>
  <si>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</si>
  <si>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</si>
  <si>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</si>
  <si>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</si>
  <si>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</si>
  <si>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</si>
  <si>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</si>
  <si>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</si>
  <si>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</si>
  <si>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</si>
  <si>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</si>
  <si>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</si>
  <si>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</si>
  <si>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</si>
  <si>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</si>
  <si>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</si>
  <si>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</si>
  <si>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</si>
  <si>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</si>
  <si>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</si>
  <si>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</si>
  <si>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</si>
  <si>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</si>
  <si>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</si>
  <si>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</si>
  <si>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</si>
  <si>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</si>
  <si>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</si>
  <si>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</si>
  <si>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</si>
  <si>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</si>
  <si>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</si>
  <si>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</si>
  <si>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</si>
  <si>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</si>
  <si>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</si>
  <si>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</si>
  <si>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</si>
  <si>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</si>
  <si>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</si>
  <si>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</si>
  <si>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</si>
  <si>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</si>
  <si>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</si>
  <si>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</si>
  <si>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</si>
  <si>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</si>
  <si>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</si>
  <si>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</si>
  <si>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</si>
  <si>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</si>
  <si>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</si>
  <si>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</si>
  <si>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</si>
  <si>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</si>
  <si>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</si>
  <si>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</si>
  <si>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</si>
  <si>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</si>
  <si>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</si>
  <si>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</si>
  <si>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</si>
  <si>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</si>
  <si>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</si>
  <si>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</si>
  <si>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</si>
  <si>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</si>
  <si>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</si>
  <si>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</si>
  <si>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</si>
  <si>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</si>
  <si>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</si>
  <si>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</si>
  <si>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</si>
  <si>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</si>
  <si>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</si>
  <si>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</si>
  <si>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</si>
  <si>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</si>
  <si>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</si>
  <si>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</si>
  <si>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</si>
  <si>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</si>
  <si>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</si>
  <si>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</si>
  <si>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</si>
  <si>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</si>
  <si>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</si>
  <si>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</si>
  <si>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</si>
  <si>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</si>
  <si>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</si>
  <si>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</si>
  <si>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</si>
  <si>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</si>
  <si>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</si>
  <si>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</si>
  <si>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</si>
  <si>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</si>
  <si>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</si>
  <si>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</si>
  <si>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</si>
  <si>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</si>
  <si>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</si>
  <si>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</si>
  <si>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</si>
  <si>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</si>
  <si>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</si>
  <si>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</si>
  <si>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</si>
  <si>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</si>
  <si>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</si>
  <si>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</si>
  <si>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</si>
  <si>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</si>
  <si>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</si>
  <si>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</si>
  <si>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</si>
  <si>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</si>
  <si>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</si>
  <si>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</si>
  <si>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</si>
  <si>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</si>
  <si>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</si>
  <si>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</si>
  <si>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</si>
  <si>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</si>
  <si>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</si>
  <si>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</si>
  <si>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</si>
  <si>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</si>
  <si>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</si>
  <si>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</si>
  <si>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</si>
  <si>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</si>
  <si>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</si>
  <si>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</si>
  <si>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</si>
  <si>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</si>
  <si>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</si>
  <si>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</si>
  <si>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</si>
  <si>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</si>
  <si>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</si>
  <si>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</si>
  <si>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</si>
  <si>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</si>
  <si>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</si>
  <si>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</si>
  <si>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</si>
  <si>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</si>
  <si>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</si>
  <si>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</si>
  <si>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</si>
  <si>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</si>
  <si>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</si>
  <si>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</si>
  <si>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</si>
  <si>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</si>
  <si>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</si>
  <si>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</si>
  <si>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</si>
  <si>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</si>
  <si>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</si>
  <si>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</si>
  <si>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</si>
  <si>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</si>
  <si>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</si>
  <si>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</si>
  <si>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</si>
  <si>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</si>
  <si>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</si>
  <si>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</si>
  <si>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</si>
  <si>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</si>
  <si>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</si>
  <si>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</si>
  <si>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</si>
  <si>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</si>
  <si>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</si>
  <si>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</si>
  <si>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</si>
  <si>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</si>
  <si>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</si>
  <si>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</si>
  <si>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</si>
  <si>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</si>
  <si>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</si>
  <si>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</si>
  <si>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</si>
  <si>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</si>
  <si>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</si>
  <si>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</si>
  <si>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</si>
  <si>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</si>
  <si>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</si>
  <si>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</si>
  <si>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</si>
  <si>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</si>
  <si>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</si>
  <si>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</si>
  <si>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</si>
  <si>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</si>
  <si>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</si>
  <si>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</si>
  <si>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</si>
  <si>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</si>
  <si>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</si>
  <si>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</si>
  <si>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</si>
  <si>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</si>
  <si>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</si>
  <si>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</si>
  <si>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</si>
  <si>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</si>
  <si>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</si>
  <si>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</si>
  <si>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</si>
  <si>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</si>
  <si>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</si>
  <si>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</si>
  <si>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</si>
  <si>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</si>
  <si>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</si>
  <si>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</si>
  <si>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</si>
  <si>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</si>
  <si>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</si>
  <si>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</si>
  <si>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</si>
  <si>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</si>
  <si>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</si>
  <si>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</si>
  <si>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</si>
  <si>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</si>
  <si>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</si>
  <si>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</si>
  <si>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</si>
  <si>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</si>
  <si>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</si>
  <si>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</si>
  <si>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</si>
  <si>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</si>
  <si>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</si>
  <si>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</si>
  <si>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</si>
  <si>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</si>
  <si>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</si>
  <si>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</si>
  <si>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</si>
  <si>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</si>
  <si>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</si>
  <si>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</si>
  <si>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</si>
  <si>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</si>
  <si>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</si>
  <si>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</si>
  <si>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</si>
  <si>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</si>
  <si>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</si>
  <si>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</si>
  <si>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</si>
  <si>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</si>
  <si>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</si>
  <si>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</si>
  <si>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</si>
  <si>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</si>
  <si>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</si>
  <si>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</si>
  <si>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</si>
  <si>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</si>
  <si>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</si>
  <si>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</si>
  <si>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</si>
  <si>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</si>
  <si>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</si>
  <si>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</si>
  <si>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</si>
  <si>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</si>
  <si>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</si>
  <si>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</si>
  <si>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</si>
  <si>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</si>
  <si>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</si>
  <si>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</si>
  <si>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</si>
  <si>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</si>
  <si>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</si>
  <si>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</si>
  <si>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</si>
  <si>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</si>
  <si>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</si>
  <si>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</si>
  <si>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</si>
  <si>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</si>
  <si>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</si>
  <si>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</si>
  <si>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</si>
  <si>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</si>
  <si>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</si>
  <si>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</si>
  <si>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</si>
  <si>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</si>
  <si>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</si>
  <si>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</si>
  <si>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</si>
  <si>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</si>
  <si>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</si>
  <si>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</si>
  <si>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</si>
  <si>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</si>
  <si>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</si>
  <si>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</si>
  <si>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</si>
  <si>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</si>
  <si>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</si>
  <si>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</si>
  <si>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</si>
  <si>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</si>
  <si>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</si>
  <si>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</si>
  <si>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</si>
  <si>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</si>
  <si>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</si>
  <si>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</si>
  <si>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</si>
  <si>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</si>
  <si>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</si>
  <si>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</si>
  <si>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</si>
  <si>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</si>
  <si>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</si>
  <si>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</si>
  <si>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</si>
  <si>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</si>
  <si>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</si>
  <si>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</si>
  <si>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</si>
  <si>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</si>
  <si>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</si>
  <si>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</si>
  <si>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</si>
  <si>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</si>
  <si>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</si>
  <si>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</si>
  <si>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</si>
  <si>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</si>
  <si>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</si>
  <si>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</si>
  <si>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</si>
  <si>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</si>
  <si>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</si>
  <si>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</si>
  <si>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</si>
  <si>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</si>
  <si>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</si>
  <si>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</si>
  <si>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</si>
  <si>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</si>
  <si>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</si>
  <si>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</si>
  <si>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</si>
  <si>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</si>
  <si>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</si>
  <si>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</si>
  <si>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</si>
  <si>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</si>
  <si>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</si>
  <si>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</si>
  <si>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</si>
  <si>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</si>
  <si>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</si>
  <si>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</si>
  <si>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</si>
  <si>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</si>
  <si>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</si>
  <si>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</si>
  <si>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</si>
  <si>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</si>
  <si>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</si>
  <si>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</si>
  <si>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</si>
  <si>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</si>
  <si>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</si>
  <si>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</si>
  <si>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</si>
  <si>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</si>
  <si>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</si>
  <si>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</si>
  <si>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</si>
  <si>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</si>
  <si>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</si>
  <si>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</si>
  <si>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</si>
  <si>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</si>
  <si>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</si>
  <si>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</si>
  <si>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</si>
  <si>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</si>
  <si>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</si>
  <si>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</si>
  <si>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</si>
  <si>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</si>
  <si>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</si>
  <si>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</si>
  <si>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</si>
  <si>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</si>
  <si>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</si>
  <si>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</si>
  <si>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</si>
  <si>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</si>
  <si>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</si>
  <si>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</si>
  <si>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</si>
  <si>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</si>
  <si>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</si>
  <si>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</si>
  <si>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</si>
  <si>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</si>
  <si>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</si>
  <si>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</si>
  <si>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</si>
  <si>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</si>
  <si>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</si>
  <si>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</si>
  <si>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</si>
  <si>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</si>
  <si>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</si>
  <si>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</si>
  <si>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</si>
  <si>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</si>
  <si>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</si>
  <si>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</si>
  <si>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</si>
  <si>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</si>
  <si>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</si>
  <si>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</si>
  <si>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</si>
  <si>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</si>
  <si>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</si>
  <si>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</si>
  <si>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</si>
  <si>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</si>
  <si>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</si>
  <si>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</si>
  <si>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</si>
  <si>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</si>
  <si>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</si>
  <si>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</si>
  <si>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</si>
  <si>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</si>
  <si>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</si>
  <si>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</si>
  <si>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</si>
  <si>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</si>
  <si>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</si>
  <si>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</si>
  <si>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</si>
  <si>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</si>
  <si>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</si>
  <si>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</si>
  <si>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</si>
  <si>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</si>
  <si>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</si>
  <si>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</si>
  <si>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</si>
  <si>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</si>
  <si>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</si>
  <si>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</si>
  <si>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</si>
  <si>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</si>
  <si>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</si>
  <si>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</si>
  <si>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</si>
  <si>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</si>
  <si>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</si>
  <si>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</si>
  <si>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</si>
  <si>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</si>
  <si>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</si>
  <si>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</si>
  <si>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</si>
  <si>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</si>
  <si>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</si>
  <si>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</si>
  <si>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</si>
  <si>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</si>
  <si>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</si>
  <si>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</si>
  <si>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</si>
  <si>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</si>
  <si>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</si>
  <si>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</si>
  <si>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</si>
  <si>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</si>
  <si>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</si>
  <si>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</si>
  <si>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</si>
  <si>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</si>
  <si>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</si>
  <si>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</si>
  <si>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</si>
  <si>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</si>
  <si>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</si>
  <si>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</si>
  <si>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</si>
  <si>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</si>
  <si>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</si>
  <si>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</si>
  <si>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</si>
  <si>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</si>
  <si>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</si>
  <si>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</si>
  <si>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</si>
  <si>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</si>
  <si>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</si>
  <si>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</si>
  <si>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</si>
  <si>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</si>
  <si>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</si>
  <si>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</si>
  <si>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</si>
  <si>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</si>
  <si>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</si>
  <si>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</si>
  <si>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</si>
  <si>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</si>
  <si>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</si>
  <si>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</si>
  <si>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</si>
  <si>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</si>
  <si>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</si>
  <si>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</si>
  <si>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</si>
  <si>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</si>
  <si>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</si>
  <si>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</si>
  <si>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</si>
  <si>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</si>
  <si>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</si>
  <si>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</si>
  <si>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</si>
  <si>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</si>
  <si>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</si>
  <si>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</si>
  <si>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</si>
  <si>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</si>
  <si>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</si>
  <si>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</si>
  <si>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</si>
  <si>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</si>
  <si>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</si>
  <si>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</si>
  <si>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</si>
  <si>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</si>
  <si>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</si>
  <si>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</si>
  <si>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</si>
  <si>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</si>
  <si>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</si>
  <si>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</si>
  <si>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</si>
  <si>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</si>
  <si>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</si>
  <si>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</si>
  <si>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</si>
  <si>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</si>
  <si>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</si>
  <si>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</si>
  <si>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</si>
  <si>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</si>
  <si>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</si>
  <si>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</si>
  <si>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</si>
  <si>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</si>
  <si>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</si>
  <si>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</si>
  <si>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</si>
  <si>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</si>
  <si>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</si>
  <si>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</si>
  <si>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</si>
  <si>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</si>
  <si>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</si>
  <si>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</si>
  <si>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</si>
  <si>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</si>
  <si>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</si>
  <si>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</si>
  <si>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</si>
  <si>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</si>
  <si>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</si>
  <si>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</si>
  <si>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</si>
  <si>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</si>
  <si>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</si>
  <si>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</si>
  <si>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</si>
  <si>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</si>
  <si>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</si>
  <si>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</si>
  <si>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</si>
  <si>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</si>
  <si>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</si>
  <si>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</si>
  <si>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</si>
  <si>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</si>
  <si>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</si>
  <si>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</si>
  <si>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</si>
  <si>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</si>
  <si>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</si>
  <si>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</si>
  <si>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</si>
  <si>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</si>
  <si>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</si>
  <si>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</si>
  <si>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</si>
  <si>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</si>
  <si>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</si>
  <si>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</si>
  <si>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</si>
  <si>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</si>
  <si>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</si>
  <si>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</si>
  <si>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</si>
  <si>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</si>
  <si>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</si>
  <si>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</si>
  <si>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</si>
  <si>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</si>
  <si>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</si>
  <si>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</si>
  <si>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</si>
  <si>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</si>
  <si>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</si>
  <si>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</si>
  <si>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</si>
  <si>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</si>
  <si>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</si>
  <si>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</si>
  <si>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</si>
  <si>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</si>
  <si>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</si>
  <si>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</si>
  <si>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</si>
  <si>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</si>
  <si>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</si>
  <si>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</si>
  <si>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</si>
  <si>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</si>
  <si>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</si>
  <si>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</si>
  <si>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</si>
  <si>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</si>
  <si>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</si>
  <si>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</si>
  <si>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</si>
  <si>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</si>
  <si>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</si>
  <si>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</si>
  <si>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</si>
  <si>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</si>
  <si>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</si>
  <si>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</si>
  <si>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</si>
  <si>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</si>
  <si>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</si>
  <si>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</si>
  <si>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</si>
  <si>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</si>
  <si>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</si>
  <si>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</si>
  <si>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</si>
  <si>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</si>
  <si>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</si>
  <si>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</si>
  <si>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</si>
  <si>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</si>
  <si>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</si>
  <si>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</si>
  <si>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</si>
  <si>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</si>
  <si>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</si>
  <si>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</si>
  <si>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</si>
  <si>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</si>
  <si>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</si>
  <si>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</si>
  <si>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</si>
  <si>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</si>
  <si>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</si>
  <si>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</si>
  <si>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</si>
  <si>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</si>
  <si>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</si>
  <si>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</si>
  <si>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</si>
  <si>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</si>
  <si>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</si>
  <si>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</si>
  <si>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</si>
  <si>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</si>
  <si>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</si>
  <si>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</si>
  <si>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</si>
  <si>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</si>
  <si>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</si>
  <si>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</si>
  <si>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</si>
  <si>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</si>
  <si>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</si>
  <si>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</si>
  <si>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</si>
  <si>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</si>
  <si>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</si>
  <si>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</si>
  <si>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</si>
  <si>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</si>
  <si>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</si>
  <si>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</si>
  <si>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</si>
  <si>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</si>
  <si>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</si>
  <si>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</si>
  <si>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</si>
  <si>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</si>
  <si>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</si>
  <si>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</si>
  <si>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</si>
  <si>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</si>
  <si>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</si>
  <si>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</si>
  <si>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</si>
  <si>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</si>
  <si>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</si>
  <si>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</si>
  <si>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</si>
  <si>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</si>
  <si>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</si>
  <si>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</si>
  <si>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</si>
  <si>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</si>
  <si>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</si>
  <si>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</si>
  <si>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</si>
  <si>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</si>
  <si>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</si>
  <si>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</si>
  <si>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</si>
  <si>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</si>
  <si>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</si>
  <si>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</si>
  <si>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</si>
  <si>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</si>
  <si>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</si>
  <si>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</si>
  <si>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</si>
  <si>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</si>
  <si>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</si>
  <si>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</si>
  <si>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</si>
  <si>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</si>
  <si>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</si>
  <si>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</si>
  <si>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</si>
  <si>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</si>
  <si>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</si>
  <si>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</si>
  <si>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</si>
  <si>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</si>
  <si>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</si>
  <si>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</si>
  <si>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</si>
  <si>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</si>
  <si>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</si>
  <si>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</si>
  <si>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</si>
  <si>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</si>
  <si>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</si>
  <si>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</si>
  <si>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</si>
  <si>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</si>
  <si>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</si>
  <si>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</si>
  <si>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</si>
  <si>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</si>
  <si>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</si>
  <si>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</si>
  <si>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</si>
  <si>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</si>
  <si>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</si>
  <si>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</si>
  <si>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</si>
  <si>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</si>
  <si>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</si>
  <si>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</si>
  <si>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</si>
  <si>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</si>
  <si>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</si>
  <si>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</si>
  <si>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</si>
  <si>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</si>
  <si>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</si>
  <si>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</si>
  <si>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</si>
  <si>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</si>
  <si>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</si>
  <si>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</si>
  <si>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</si>
  <si>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</si>
  <si>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</si>
  <si>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</si>
  <si>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</si>
  <si>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</si>
  <si>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</si>
  <si>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</si>
  <si>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</si>
  <si>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</si>
  <si>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</si>
  <si>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</si>
  <si>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</si>
  <si>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</si>
  <si>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</si>
  <si>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</si>
  <si>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</si>
  <si>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</si>
  <si>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</si>
  <si>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</si>
  <si>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</si>
  <si>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</si>
  <si>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</si>
  <si>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</si>
  <si>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</si>
  <si>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</si>
  <si>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</si>
  <si>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</si>
  <si>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</si>
  <si>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</si>
  <si>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</si>
  <si>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</si>
  <si>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</si>
  <si>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</si>
  <si>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</si>
  <si>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</si>
  <si>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</si>
  <si>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</si>
  <si>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</si>
  <si>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</si>
  <si>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</si>
  <si>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</si>
  <si>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</si>
  <si>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</si>
  <si>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</si>
  <si>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</si>
  <si>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</si>
  <si>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</si>
  <si>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</si>
  <si>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</si>
  <si>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</si>
  <si>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</si>
  <si>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</si>
  <si>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</si>
  <si>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</si>
  <si>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</si>
  <si>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</si>
  <si>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</si>
  <si>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</si>
  <si>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</si>
  <si>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</si>
  <si>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</si>
  <si>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</si>
  <si>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</si>
  <si>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</si>
  <si>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</si>
  <si>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</si>
  <si>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</si>
  <si>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</si>
  <si>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</si>
  <si>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</si>
  <si>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</si>
  <si>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</si>
  <si>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</si>
  <si>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</si>
  <si>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</si>
  <si>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</si>
  <si>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</si>
  <si>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</si>
  <si>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</si>
  <si>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</si>
  <si>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</si>
  <si>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</si>
  <si>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</si>
  <si>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</si>
  <si>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</si>
  <si>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</si>
  <si>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</si>
  <si>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</si>
  <si>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</si>
  <si>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</si>
  <si>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</si>
  <si>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</si>
  <si>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</si>
  <si>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</si>
  <si>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</si>
  <si>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</si>
  <si>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</si>
  <si>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</si>
  <si>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</si>
  <si>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</si>
  <si>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</si>
  <si>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</si>
  <si>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</si>
  <si>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</si>
  <si>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</si>
  <si>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</si>
  <si>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</si>
  <si>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</si>
  <si>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</si>
  <si>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</si>
  <si>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</si>
  <si>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</si>
  <si>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</si>
  <si>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</si>
  <si>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</si>
  <si>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</si>
  <si>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</si>
  <si>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</si>
  <si>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</si>
  <si>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</si>
  <si>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</si>
  <si>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</si>
  <si>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</si>
  <si>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</si>
  <si>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</si>
  <si>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</si>
  <si>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</si>
  <si>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</si>
  <si>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</si>
  <si>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</si>
  <si>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</si>
  <si>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</si>
  <si>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</si>
  <si>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</si>
  <si>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</si>
  <si>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</si>
  <si>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</si>
  <si>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</si>
  <si>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</si>
  <si>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</si>
  <si>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</si>
  <si>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</si>
  <si>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</si>
  <si>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</si>
  <si>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</si>
  <si>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</si>
  <si>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</si>
  <si>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</si>
  <si>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</si>
  <si>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</si>
  <si>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</si>
  <si>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</si>
  <si>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</si>
  <si>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</si>
  <si>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</si>
  <si>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</si>
  <si>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</si>
  <si>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</si>
  <si>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</si>
  <si>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</si>
  <si>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</si>
  <si>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</si>
  <si>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</si>
  <si>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</si>
  <si>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</si>
  <si>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</si>
  <si>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</si>
  <si>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</si>
  <si>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</si>
  <si>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</si>
  <si>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</si>
  <si>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</si>
  <si>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</si>
  <si>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</si>
  <si>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</si>
  <si>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</si>
  <si>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</si>
  <si>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</si>
  <si>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</si>
  <si>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</si>
  <si>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</si>
  <si>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</si>
  <si>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</si>
  <si>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</si>
  <si>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</si>
  <si>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</si>
  <si>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</si>
  <si>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</si>
  <si>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</si>
  <si>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</si>
  <si>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</si>
  <si>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</si>
  <si>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</si>
  <si>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</si>
  <si>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</si>
  <si>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</si>
  <si>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</si>
  <si>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</si>
  <si>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</si>
  <si>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</si>
  <si>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</si>
  <si>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</si>
  <si>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</si>
  <si>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</si>
  <si>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</si>
  <si>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</si>
  <si>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</si>
  <si>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</si>
  <si>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</si>
  <si>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</si>
  <si>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</si>
  <si>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</si>
  <si>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</si>
  <si>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</si>
  <si>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</si>
  <si>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</si>
  <si>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</si>
  <si>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</si>
  <si>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</si>
  <si>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</si>
  <si>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</si>
  <si>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</si>
  <si>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</si>
  <si>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</si>
  <si>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</si>
  <si>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</si>
  <si>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</si>
  <si>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</si>
  <si>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</si>
  <si>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</si>
  <si>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</si>
  <si>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</si>
  <si>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</si>
  <si>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</si>
  <si>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</si>
  <si>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</si>
  <si>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</si>
  <si>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</si>
  <si>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</si>
  <si>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</si>
  <si>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</si>
  <si>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</si>
  <si>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</si>
  <si>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</si>
  <si>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</si>
  <si>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</si>
  <si>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</si>
  <si>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</si>
  <si>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</si>
  <si>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</si>
  <si>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</si>
  <si>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</si>
  <si>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</si>
  <si>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</si>
  <si>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</si>
  <si>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</si>
  <si>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</si>
  <si>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</si>
  <si>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</si>
  <si>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</si>
  <si>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</si>
  <si>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</si>
  <si>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</si>
  <si>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</si>
  <si>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</si>
  <si>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</si>
  <si>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</si>
  <si>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</si>
  <si>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</si>
  <si>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</si>
  <si>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</si>
  <si>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</si>
  <si>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</si>
  <si>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</si>
  <si>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</si>
  <si>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</si>
  <si>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</si>
  <si>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</si>
  <si>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</si>
  <si>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</si>
  <si>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</si>
  <si>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</si>
  <si>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</si>
  <si>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</si>
  <si>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</si>
  <si>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</si>
  <si>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</si>
  <si>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</si>
  <si>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</si>
  <si>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</si>
  <si>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</si>
  <si>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</si>
  <si>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</si>
  <si>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</si>
  <si>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</si>
  <si>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</si>
  <si>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</si>
  <si>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</si>
  <si>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</si>
  <si>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</si>
  <si>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</si>
  <si>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</si>
  <si>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</si>
  <si>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</si>
  <si>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</si>
  <si>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</si>
  <si>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</si>
  <si>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</si>
  <si>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</si>
  <si>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</si>
  <si>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</si>
  <si>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</si>
  <si>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</si>
  <si>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</si>
  <si>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</si>
  <si>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</si>
  <si>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</si>
  <si>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</si>
  <si>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</si>
  <si>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</si>
  <si>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</si>
  <si>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</si>
  <si>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</si>
  <si>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</si>
  <si>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</si>
  <si>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</si>
  <si>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</si>
  <si>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</si>
  <si>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</si>
  <si>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</si>
  <si>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</si>
  <si>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</si>
  <si>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</si>
  <si>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</si>
  <si>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</si>
  <si>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</si>
  <si>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</si>
  <si>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</si>
  <si>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</si>
  <si>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</si>
  <si>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</si>
  <si>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</si>
  <si>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</si>
  <si>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</si>
  <si>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</si>
  <si>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</si>
  <si>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</si>
  <si>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</si>
  <si>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</si>
  <si>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</si>
  <si>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</si>
  <si>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</si>
  <si>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</si>
  <si>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</si>
  <si>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</si>
  <si>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</si>
  <si>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</si>
  <si>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</si>
  <si>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</si>
  <si>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</si>
  <si>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</si>
  <si>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</si>
  <si>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</si>
  <si>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</si>
  <si>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</si>
  <si>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</si>
  <si>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</si>
  <si>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</si>
  <si>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</si>
  <si>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</si>
  <si>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</si>
  <si>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</si>
  <si>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</si>
  <si>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</si>
  <si>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</si>
  <si>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</si>
  <si>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</si>
  <si>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</si>
  <si>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</si>
  <si>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</si>
  <si>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</si>
  <si>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</si>
  <si>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</si>
  <si>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</si>
  <si>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</si>
  <si>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</si>
  <si>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</si>
  <si>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</si>
  <si>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</si>
  <si>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</si>
  <si>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</si>
  <si>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</si>
  <si>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</si>
  <si>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</si>
  <si>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</si>
  <si>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</si>
  <si>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</si>
  <si>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</si>
  <si>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</si>
  <si>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</si>
  <si>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</si>
  <si>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</si>
  <si>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</si>
  <si>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</si>
  <si>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</si>
  <si>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</si>
  <si>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</si>
  <si>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</si>
  <si>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</si>
  <si>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</si>
  <si>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</si>
  <si>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</si>
  <si>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</si>
  <si>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</si>
  <si>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</si>
  <si>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</si>
  <si>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</si>
  <si>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</si>
  <si>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</si>
  <si>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</si>
  <si>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</si>
  <si>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</si>
  <si>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</si>
  <si>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</si>
  <si>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</si>
  <si>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</si>
  <si>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</si>
  <si>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</si>
  <si>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</si>
  <si>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</si>
  <si>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</si>
  <si>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</si>
  <si>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</si>
  <si>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</si>
  <si>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</si>
  <si>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</si>
  <si>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</si>
  <si>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</si>
  <si>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</si>
  <si>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</si>
  <si>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</si>
  <si>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</si>
  <si>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</si>
  <si>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</si>
  <si>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</si>
  <si>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</si>
  <si>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</si>
  <si>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</si>
  <si>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</si>
  <si>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</si>
  <si>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</si>
  <si>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</si>
  <si>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</si>
  <si>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</si>
  <si>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</si>
  <si>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</si>
  <si>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</si>
  <si>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</si>
  <si>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</si>
  <si>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</si>
  <si>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</si>
  <si>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</si>
  <si>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</si>
  <si>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</si>
  <si>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</si>
  <si>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</si>
  <si>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</si>
  <si>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</si>
  <si>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</si>
  <si>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</si>
  <si>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</si>
  <si>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</si>
  <si>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</si>
  <si>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</si>
  <si>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</si>
  <si>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</si>
  <si>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</si>
  <si>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</si>
  <si>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</si>
  <si>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</si>
  <si>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</si>
  <si>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</si>
  <si>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</si>
  <si>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</si>
  <si>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</si>
  <si>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</si>
  <si>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</si>
  <si>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</si>
  <si>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</si>
  <si>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</si>
  <si>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</si>
  <si>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</si>
  <si>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</si>
  <si>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</si>
  <si>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</si>
  <si>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</si>
  <si>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</si>
  <si>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</si>
  <si>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</si>
  <si>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</si>
  <si>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</si>
  <si>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</si>
  <si>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</si>
  <si>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</si>
  <si>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</si>
  <si>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</si>
  <si>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</si>
  <si>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</si>
  <si>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</si>
  <si>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</si>
  <si>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</si>
  <si>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</si>
  <si>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</si>
  <si>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</si>
  <si>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</si>
  <si>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</si>
  <si>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</si>
  <si>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</si>
  <si>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</si>
  <si>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</si>
  <si>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</si>
  <si>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</si>
  <si>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</si>
  <si>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</si>
  <si>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</si>
  <si>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</si>
  <si>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</si>
  <si>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</si>
  <si>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</si>
  <si>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</si>
  <si>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</si>
  <si>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</si>
  <si>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</si>
  <si>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</si>
  <si>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</si>
  <si>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</si>
  <si>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</si>
  <si>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</si>
  <si>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</si>
  <si>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</si>
  <si>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</si>
  <si>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</si>
  <si>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</si>
  <si>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</si>
  <si>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</si>
  <si>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</si>
  <si>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</si>
  <si>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</si>
  <si>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</si>
  <si>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</si>
  <si>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</si>
  <si>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</si>
  <si>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</si>
  <si>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</si>
  <si>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</si>
  <si>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</si>
  <si>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</si>
  <si>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</si>
  <si>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</si>
  <si>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</si>
  <si>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</si>
  <si>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</si>
  <si>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</si>
  <si>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</si>
  <si>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</si>
  <si>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</si>
  <si>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</si>
  <si>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</si>
  <si>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</si>
  <si>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</si>
  <si>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</si>
  <si>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</si>
  <si>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</si>
  <si>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</si>
  <si>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</si>
  <si>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</si>
  <si>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</si>
  <si>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</si>
  <si>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</si>
  <si>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</si>
  <si>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</si>
  <si>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</si>
  <si>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</si>
  <si>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</si>
  <si>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</si>
  <si>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</si>
  <si>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</si>
  <si>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</si>
  <si>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</si>
  <si>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</si>
  <si>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</si>
  <si>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</si>
  <si>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</si>
  <si>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</si>
  <si>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</si>
  <si>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</si>
  <si>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</si>
  <si>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</si>
  <si>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</si>
  <si>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</si>
  <si>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</si>
  <si>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</si>
  <si>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</si>
  <si>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</si>
  <si>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</si>
  <si>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</si>
  <si>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</si>
  <si>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</si>
  <si>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</si>
  <si>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</si>
  <si>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</si>
  <si>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</si>
  <si>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</si>
  <si>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</si>
  <si>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</si>
  <si>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</si>
  <si>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</si>
  <si>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</si>
  <si>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</si>
  <si>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</si>
  <si>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</si>
  <si>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</si>
  <si>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</si>
  <si>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</si>
  <si>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</si>
  <si>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</si>
  <si>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</si>
  <si>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</si>
  <si>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</si>
  <si>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</si>
  <si>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</si>
  <si>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</si>
  <si>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</si>
  <si>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</si>
  <si>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</si>
  <si>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</si>
  <si>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</si>
  <si>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</si>
  <si>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</si>
  <si>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</si>
  <si>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</si>
  <si>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</si>
  <si>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</si>
  <si>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</si>
  <si>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</si>
  <si>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</si>
  <si>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</si>
  <si>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</si>
  <si>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</si>
  <si>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</si>
  <si>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</si>
  <si>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</si>
  <si>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</si>
  <si>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</si>
  <si>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</si>
  <si>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</si>
  <si>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</si>
  <si>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</si>
  <si>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</si>
  <si>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</si>
  <si>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</si>
  <si>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</si>
  <si>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</si>
  <si>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</si>
  <si>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</si>
  <si>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</si>
  <si>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</si>
  <si>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</si>
  <si>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</si>
  <si>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</si>
  <si>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</si>
  <si>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</si>
  <si>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</si>
  <si>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</si>
  <si>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</si>
  <si>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</si>
  <si>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</si>
  <si>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</si>
  <si>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</si>
  <si>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</si>
  <si>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</si>
  <si>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</si>
  <si>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</si>
  <si>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</si>
  <si>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</si>
  <si>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</si>
  <si>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</si>
  <si>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</si>
  <si>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</si>
  <si>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</si>
  <si>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</si>
  <si>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</si>
  <si>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</si>
  <si>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</si>
  <si>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</si>
  <si>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</si>
  <si>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</si>
  <si>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</si>
  <si>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</si>
  <si>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</si>
  <si>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</si>
  <si>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</si>
  <si>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</si>
  <si>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</si>
  <si>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</si>
  <si>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</si>
  <si>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</si>
  <si>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</si>
  <si>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</si>
  <si>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</si>
  <si>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</si>
  <si>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</si>
  <si>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</si>
  <si>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</si>
  <si>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</si>
  <si>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</si>
  <si>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</si>
  <si>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</si>
  <si>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</si>
  <si>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</si>
  <si>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</si>
  <si>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</si>
  <si>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</si>
  <si>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</si>
  <si>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</si>
  <si>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</si>
  <si>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</si>
  <si>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</si>
  <si>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</si>
  <si>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</si>
  <si>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</si>
  <si>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</si>
  <si>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</si>
  <si>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</si>
  <si>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</si>
  <si>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</si>
  <si>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</si>
  <si>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</si>
  <si>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</si>
  <si>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</si>
  <si>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</si>
  <si>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</si>
  <si>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</si>
  <si>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</si>
  <si>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</si>
  <si>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</si>
  <si>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</si>
  <si>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</si>
  <si>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</si>
  <si>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</si>
  <si>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</si>
  <si>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</si>
  <si>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</si>
  <si>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</si>
  <si>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</si>
  <si>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</si>
  <si>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</si>
  <si>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</si>
  <si>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</si>
  <si>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</si>
  <si>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</si>
  <si>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</si>
  <si>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</si>
  <si>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</si>
  <si>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</si>
  <si>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</si>
  <si>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</si>
  <si>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</si>
  <si>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</si>
  <si>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</si>
  <si>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</si>
  <si>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</si>
  <si>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</si>
  <si>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</si>
  <si>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</si>
  <si>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</si>
  <si>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</si>
  <si>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</si>
  <si>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</si>
  <si>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</si>
  <si>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</si>
  <si>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</si>
  <si>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</si>
  <si>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</si>
  <si>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</si>
  <si>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</si>
  <si>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</si>
  <si>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</si>
  <si>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</si>
  <si>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</si>
  <si>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</si>
  <si>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</si>
  <si>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</si>
  <si>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</si>
  <si>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</si>
  <si>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</si>
  <si>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</si>
  <si>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</si>
  <si>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</si>
  <si>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</si>
  <si>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</si>
  <si>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</si>
  <si>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</si>
  <si>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</si>
  <si>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</si>
  <si>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</si>
  <si>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</si>
  <si>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</si>
  <si>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</si>
  <si>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</si>
  <si>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</si>
  <si>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</si>
  <si>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</si>
  <si>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</si>
  <si>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</si>
  <si>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</si>
  <si>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</si>
  <si>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</si>
  <si>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</si>
  <si>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</si>
  <si>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</si>
  <si>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</si>
  <si>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</si>
  <si>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</si>
  <si>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</si>
  <si>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</si>
  <si>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</si>
  <si>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</si>
  <si>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</si>
  <si>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</si>
  <si>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</si>
  <si>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</si>
  <si>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</si>
  <si>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</si>
  <si>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</si>
  <si>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</si>
  <si>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</si>
  <si>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</si>
  <si>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</si>
  <si>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</si>
  <si>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</si>
  <si>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</si>
  <si>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</si>
  <si>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</si>
  <si>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</si>
  <si>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</si>
  <si>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</si>
  <si>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</si>
  <si>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</si>
  <si>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</si>
  <si>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</si>
  <si>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</si>
  <si>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</si>
  <si>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</si>
  <si>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</si>
  <si>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</si>
  <si>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</si>
  <si>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</si>
  <si>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</si>
  <si>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</si>
  <si>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</si>
  <si>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</si>
  <si>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</si>
  <si>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</si>
  <si>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</si>
  <si>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</si>
  <si>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</si>
  <si>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</si>
  <si>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</si>
  <si>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</si>
  <si>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</si>
  <si>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</si>
  <si>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</si>
  <si>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</si>
  <si>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</si>
  <si>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</si>
  <si>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</si>
  <si>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</si>
  <si>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</si>
  <si>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</si>
  <si>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</si>
  <si>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</si>
  <si>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</si>
  <si>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</si>
  <si>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</si>
  <si>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</si>
  <si>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</si>
  <si>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</si>
  <si>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</si>
  <si>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</si>
  <si>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</si>
  <si>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</si>
  <si>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</si>
  <si>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</si>
  <si>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</si>
  <si>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</si>
  <si>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</si>
  <si>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</si>
  <si>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</si>
  <si>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</si>
  <si>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</si>
  <si>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</si>
  <si>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</si>
  <si>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</si>
  <si>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</si>
  <si>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</si>
  <si>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</si>
  <si>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</si>
  <si>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</si>
  <si>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</si>
  <si>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</si>
  <si>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</si>
  <si>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</si>
  <si>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</si>
  <si>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</si>
  <si>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</si>
  <si>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</si>
  <si>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</si>
  <si>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</si>
  <si>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</si>
  <si>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</si>
  <si>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</si>
  <si>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</si>
  <si>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</si>
  <si>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</si>
  <si>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</si>
  <si>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</si>
  <si>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</si>
  <si>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</si>
  <si>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</si>
  <si>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</si>
  <si>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</si>
  <si>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</si>
  <si>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</si>
  <si>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</si>
  <si>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</si>
  <si>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</si>
  <si>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</si>
  <si>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</si>
  <si>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</si>
  <si>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</si>
  <si>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</si>
  <si>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</si>
  <si>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</si>
  <si>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</si>
  <si>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</si>
  <si>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</si>
  <si>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</si>
  <si>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</si>
  <si>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</si>
  <si>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</si>
  <si>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</si>
  <si>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</si>
  <si>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</si>
  <si>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</si>
  <si>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</si>
  <si>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</si>
  <si>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</si>
  <si>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</si>
  <si>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</si>
  <si>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</si>
  <si>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</si>
  <si>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</si>
  <si>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</si>
  <si>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</si>
  <si>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</si>
  <si>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</si>
  <si>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</si>
  <si>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</si>
  <si>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</si>
  <si>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</si>
  <si>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</si>
  <si>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</si>
  <si>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</si>
  <si>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</si>
  <si>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</si>
  <si>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</si>
  <si>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</si>
  <si>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</si>
  <si>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</si>
  <si>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</si>
  <si>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</si>
  <si>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</si>
  <si>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</si>
  <si>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</si>
  <si>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</si>
  <si>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</si>
  <si>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</si>
  <si>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</si>
  <si>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</si>
  <si>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</si>
  <si>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</si>
  <si>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</si>
  <si>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</si>
  <si>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</si>
  <si>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</si>
  <si>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</si>
  <si>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</si>
  <si>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</si>
  <si>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</si>
  <si>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</si>
  <si>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</si>
  <si>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</si>
  <si>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</si>
  <si>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</si>
  <si>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</si>
  <si>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</si>
  <si>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</si>
  <si>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</si>
  <si>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</si>
  <si>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</si>
  <si>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</si>
  <si>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</si>
  <si>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</si>
  <si>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</si>
  <si>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</si>
  <si>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</si>
  <si>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</si>
  <si>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</si>
  <si>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</si>
  <si>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</si>
  <si>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</si>
  <si>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</si>
  <si>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</si>
  <si>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</si>
  <si>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</si>
  <si>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</si>
  <si>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</si>
  <si>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</si>
  <si>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</si>
  <si>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</si>
  <si>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</si>
  <si>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</si>
  <si>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</si>
  <si>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</si>
  <si>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</si>
  <si>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</si>
  <si>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</si>
  <si>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</si>
  <si>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</si>
  <si>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</si>
  <si>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</si>
  <si>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</si>
  <si>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</si>
  <si>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</si>
  <si>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</si>
  <si>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</si>
  <si>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</si>
  <si>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</si>
  <si>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</si>
  <si>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</si>
  <si>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</si>
  <si>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</si>
  <si>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</si>
  <si>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</si>
  <si>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</si>
  <si>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</si>
  <si>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</si>
  <si>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</si>
  <si>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</si>
  <si>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</si>
  <si>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</si>
  <si>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</si>
  <si>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</si>
  <si>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</si>
  <si>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</si>
  <si>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</si>
  <si>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</si>
  <si>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</si>
  <si>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</si>
  <si>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</si>
  <si>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</si>
  <si>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</si>
  <si>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</si>
  <si>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</si>
  <si>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</si>
  <si>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</si>
  <si>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</si>
  <si>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</si>
  <si>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</si>
  <si>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</si>
  <si>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</si>
  <si>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</si>
  <si>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</si>
  <si>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</si>
  <si>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</si>
  <si>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</si>
  <si>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</si>
  <si>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</si>
  <si>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</si>
  <si>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</si>
  <si>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</si>
  <si>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</si>
  <si>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</si>
  <si>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</si>
  <si>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</si>
  <si>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</si>
  <si>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</si>
  <si>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</si>
  <si>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</si>
  <si>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</si>
  <si>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</si>
  <si>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</si>
  <si>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</si>
  <si>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</si>
  <si>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</si>
  <si>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</si>
  <si>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</si>
  <si>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</si>
  <si>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</si>
  <si>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</si>
  <si>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</si>
  <si>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</si>
  <si>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</si>
  <si>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</si>
  <si>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</si>
  <si>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</si>
  <si>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</si>
  <si>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</si>
  <si>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</si>
  <si>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</si>
  <si>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</si>
  <si>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</si>
  <si>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</si>
  <si>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</si>
  <si>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</si>
  <si>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</si>
  <si>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</si>
  <si>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</si>
  <si>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</si>
  <si>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</si>
  <si>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</si>
  <si>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</si>
  <si>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</si>
  <si>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</si>
  <si>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</si>
  <si>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</si>
  <si>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</si>
  <si>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</si>
  <si>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</si>
  <si>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</si>
  <si>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</si>
  <si>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</si>
  <si>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</si>
  <si>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</si>
  <si>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</si>
  <si>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</si>
  <si>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</si>
  <si>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</si>
  <si>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</si>
  <si>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</si>
  <si>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</si>
  <si>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</si>
  <si>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</si>
  <si>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</si>
  <si>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</si>
  <si>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</si>
  <si>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</si>
  <si>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</si>
  <si>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</si>
  <si>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</si>
  <si>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</si>
  <si>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</si>
  <si>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</si>
  <si>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</si>
  <si>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</si>
  <si>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</si>
  <si>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</si>
  <si>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</si>
  <si>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</si>
  <si>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</si>
  <si>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</si>
  <si>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</si>
  <si>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</si>
  <si>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</si>
  <si>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</si>
  <si>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</si>
  <si>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</si>
  <si>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</si>
  <si>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</si>
  <si>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</si>
  <si>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</si>
  <si>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</si>
  <si>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</si>
  <si>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</si>
  <si>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</si>
  <si>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</si>
  <si>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</si>
  <si>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</si>
  <si>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</si>
  <si>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</si>
  <si>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</si>
  <si>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</si>
  <si>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</si>
  <si>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</si>
  <si>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</si>
  <si>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</si>
  <si>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</si>
  <si>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</si>
  <si>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</si>
  <si>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</si>
  <si>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</si>
  <si>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</si>
  <si>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</si>
  <si>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</si>
  <si>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</si>
  <si>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</si>
  <si>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</si>
  <si>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</si>
  <si>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</si>
  <si>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</si>
  <si>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</si>
  <si>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</si>
  <si>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</si>
  <si>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</si>
  <si>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</si>
  <si>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</si>
  <si>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</si>
  <si>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</si>
  <si>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</si>
  <si>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</si>
  <si>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</si>
  <si>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</si>
  <si>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</si>
  <si>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</si>
  <si>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</si>
  <si>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</si>
  <si>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</si>
  <si>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</si>
  <si>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</si>
  <si>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</si>
  <si>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</si>
  <si>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</si>
  <si>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</si>
  <si>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</si>
  <si>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</si>
  <si>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</si>
  <si>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</si>
  <si>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</si>
  <si>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</si>
  <si>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</si>
  <si>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</si>
  <si>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</si>
  <si>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</si>
  <si>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</si>
  <si>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</si>
  <si>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</si>
  <si>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</si>
  <si>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</si>
  <si>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</si>
  <si>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</si>
  <si>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</si>
  <si>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</si>
  <si>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</si>
  <si>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</si>
  <si>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</si>
  <si>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</si>
  <si>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</si>
  <si>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</si>
  <si>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</si>
  <si>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</si>
  <si>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</si>
  <si>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</si>
  <si>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</si>
  <si>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</si>
  <si>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</si>
  <si>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</si>
  <si>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</si>
  <si>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</si>
  <si>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</si>
  <si>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</si>
  <si>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</si>
  <si>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</si>
  <si>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</si>
  <si>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</si>
  <si>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</si>
  <si>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</si>
  <si>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</si>
  <si>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</si>
  <si>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</si>
  <si>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</si>
  <si>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</si>
  <si>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</si>
  <si>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</si>
  <si>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</si>
  <si>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</si>
  <si>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</si>
  <si>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</si>
  <si>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</si>
  <si>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</si>
  <si>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</si>
  <si>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</si>
  <si>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</si>
  <si>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</si>
  <si>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</si>
  <si>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</si>
  <si>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</si>
  <si>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</si>
  <si>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</si>
  <si>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</si>
  <si>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</si>
  <si>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</si>
  <si>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</si>
  <si>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</si>
  <si>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</si>
  <si>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</si>
  <si>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</si>
  <si>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</si>
  <si>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</si>
  <si>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</si>
  <si>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</si>
  <si>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</si>
  <si>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</si>
  <si>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</si>
  <si>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</si>
  <si>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</si>
  <si>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</si>
  <si>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</si>
  <si>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</si>
  <si>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</si>
  <si>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</si>
  <si>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</si>
  <si>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</si>
  <si>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</si>
  <si>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</si>
  <si>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</si>
  <si>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</si>
  <si>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</si>
  <si>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</si>
  <si>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</si>
  <si>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</si>
  <si>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</si>
  <si>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</si>
  <si>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</si>
  <si>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</si>
  <si>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</si>
  <si>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</si>
  <si>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</si>
  <si>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</si>
  <si>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</si>
  <si>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</si>
  <si>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</si>
  <si>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</si>
  <si>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</si>
  <si>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</si>
  <si>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</si>
  <si>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</si>
  <si>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</si>
  <si>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</si>
  <si>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</si>
  <si>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</si>
  <si>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</si>
  <si>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</si>
  <si>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</si>
  <si>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</si>
  <si>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</si>
  <si>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</si>
  <si>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</si>
  <si>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</si>
  <si>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</si>
  <si>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</si>
  <si>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</si>
  <si>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</si>
  <si>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</si>
  <si>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</si>
  <si>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</si>
  <si>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</si>
  <si>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</si>
  <si>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</si>
  <si>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</si>
  <si>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</si>
  <si>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</si>
  <si>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</si>
  <si>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</si>
  <si>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</si>
  <si>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</si>
  <si>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</si>
  <si>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</si>
  <si>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</si>
  <si>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</si>
  <si>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</si>
  <si>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</si>
  <si>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</si>
  <si>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</si>
  <si>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</si>
  <si>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</si>
  <si>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</si>
  <si>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</si>
  <si>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</si>
  <si>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</si>
  <si>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</si>
  <si>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</si>
  <si>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</si>
  <si>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</si>
  <si>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</si>
  <si>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</si>
  <si>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</si>
  <si>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</si>
  <si>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</si>
  <si>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</si>
  <si>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</si>
  <si>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</si>
  <si>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</si>
  <si>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</si>
  <si>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</si>
  <si>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</si>
  <si>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</si>
  <si>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</si>
  <si>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</si>
  <si>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</si>
  <si>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</si>
  <si>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</si>
  <si>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</si>
  <si>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</si>
  <si>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</si>
  <si>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</si>
  <si>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</si>
  <si>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</si>
  <si>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</si>
  <si>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</si>
  <si>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</si>
  <si>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</si>
  <si>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</si>
  <si>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</si>
  <si>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</si>
  <si>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</si>
  <si>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</si>
  <si>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</si>
  <si>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</si>
  <si>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</si>
  <si>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</si>
  <si>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</si>
  <si>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</si>
  <si>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</si>
  <si>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</si>
  <si>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</si>
  <si>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</si>
  <si>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</si>
  <si>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</si>
  <si>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</si>
  <si>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</si>
  <si>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</si>
  <si>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</si>
  <si>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</si>
  <si>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</si>
  <si>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</si>
  <si>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</si>
  <si>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</si>
  <si>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</si>
  <si>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</si>
  <si>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</si>
  <si>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</si>
  <si>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</si>
  <si>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</si>
  <si>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</si>
  <si>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</si>
  <si>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</si>
  <si>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</si>
  <si>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</si>
  <si>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</si>
  <si>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</si>
  <si>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</si>
  <si>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</si>
  <si>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</si>
  <si>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</si>
  <si>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</si>
  <si>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</si>
  <si>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</si>
  <si>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</si>
  <si>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</si>
  <si>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</si>
  <si>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</si>
  <si>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</si>
  <si>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</si>
  <si>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</si>
  <si>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</si>
  <si>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</si>
  <si>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</si>
  <si>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</si>
  <si>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</si>
  <si>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</si>
  <si>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</si>
  <si>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</si>
  <si>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</si>
  <si>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</si>
  <si>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</si>
  <si>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</si>
  <si>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</si>
  <si>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</si>
  <si>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</si>
  <si>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</si>
  <si>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</si>
  <si>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</si>
  <si>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</si>
  <si>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</si>
  <si>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</si>
  <si>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</si>
  <si>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</si>
  <si>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</si>
  <si>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</si>
  <si>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</si>
  <si>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</si>
  <si>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</si>
  <si>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</si>
  <si>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</si>
  <si>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</si>
  <si>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</si>
  <si>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</si>
  <si>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</si>
  <si>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</si>
  <si>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</si>
  <si>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</si>
  <si>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</si>
  <si>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</si>
  <si>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</si>
  <si>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</si>
  <si>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</si>
  <si>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</si>
  <si>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</si>
  <si>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</si>
  <si>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</si>
  <si>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</si>
  <si>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</si>
  <si>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</si>
  <si>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</si>
  <si>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</si>
  <si>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</si>
  <si>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</si>
  <si>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</si>
  <si>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</si>
  <si>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</si>
  <si>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</si>
  <si>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</si>
  <si>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</si>
  <si>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</si>
  <si>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</si>
  <si>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</si>
  <si>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</si>
  <si>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</si>
  <si>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</si>
  <si>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</si>
  <si>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</si>
  <si>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</si>
  <si>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</si>
  <si>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</si>
  <si>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</si>
  <si>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</si>
  <si>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</si>
  <si>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</si>
  <si>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</si>
  <si>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</si>
  <si>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</si>
  <si>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</si>
  <si>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</si>
  <si>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</si>
  <si>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</si>
  <si>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</si>
  <si>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</si>
  <si>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</si>
  <si>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</si>
  <si>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</si>
  <si>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</si>
  <si>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</si>
  <si>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</si>
  <si>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</si>
  <si>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</si>
  <si>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</si>
  <si>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</si>
  <si>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</si>
  <si>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</si>
  <si>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</si>
  <si>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</si>
  <si>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</si>
  <si>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</si>
  <si>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</si>
  <si>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</si>
  <si>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</si>
  <si>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</si>
  <si>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</si>
  <si>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</si>
  <si>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</si>
  <si>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</si>
  <si>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</si>
  <si>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</si>
  <si>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</si>
  <si>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</si>
  <si>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</si>
  <si>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</si>
  <si>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</si>
  <si>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</si>
  <si>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</si>
  <si>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</si>
  <si>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</si>
  <si>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</si>
  <si>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</si>
  <si>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</si>
  <si>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</si>
  <si>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</si>
  <si>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</si>
  <si>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</si>
  <si>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</si>
  <si>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</si>
  <si>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</si>
  <si>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</si>
  <si>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</si>
  <si>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</si>
  <si>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</si>
  <si>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</si>
  <si>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</si>
  <si>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</si>
  <si>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</si>
  <si>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</si>
  <si>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</si>
  <si>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</si>
  <si>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</si>
  <si>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</si>
  <si>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</si>
  <si>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</si>
  <si>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</si>
  <si>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</si>
  <si>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</si>
  <si>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</si>
  <si>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</si>
  <si>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</si>
  <si>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</si>
  <si>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</si>
  <si>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</si>
  <si>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</si>
  <si>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</si>
  <si>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</si>
  <si>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</si>
  <si>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</si>
  <si>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</si>
  <si>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</si>
  <si>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</si>
  <si>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</si>
  <si>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</si>
  <si>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</si>
  <si>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</si>
  <si>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</si>
  <si>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</si>
  <si>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</si>
  <si>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</si>
  <si>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</si>
  <si>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</si>
  <si>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</si>
  <si>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</si>
  <si>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</si>
  <si>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</si>
  <si>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</si>
  <si>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</si>
  <si>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</si>
  <si>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</si>
  <si>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</si>
  <si>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</si>
  <si>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</si>
  <si>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</si>
  <si>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</si>
  <si>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</si>
  <si>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</si>
  <si>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</si>
  <si>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</si>
  <si>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</si>
  <si>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</si>
  <si>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</si>
  <si>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</si>
  <si>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</si>
  <si>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</si>
  <si>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</si>
  <si>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</si>
  <si>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</si>
  <si>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</si>
  <si>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</si>
  <si>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</si>
  <si>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</si>
  <si>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</si>
  <si>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</si>
  <si>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</si>
  <si>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</si>
  <si>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</si>
  <si>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</si>
  <si>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</si>
  <si>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</si>
  <si>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</si>
  <si>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</si>
  <si>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</si>
  <si>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</si>
  <si>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</si>
  <si>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</si>
  <si>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</si>
  <si>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</si>
  <si>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</si>
  <si>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</si>
  <si>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</si>
  <si>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</si>
  <si>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</si>
  <si>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</si>
  <si>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</si>
  <si>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</si>
  <si>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</si>
  <si>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</si>
  <si>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</si>
  <si>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</si>
  <si>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</si>
  <si>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</si>
  <si>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</si>
  <si>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</si>
  <si>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</si>
  <si>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</si>
  <si>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</si>
  <si>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</si>
  <si>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</si>
  <si>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</si>
  <si>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</si>
  <si>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</si>
  <si>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</si>
  <si>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</si>
  <si>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</si>
  <si>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</si>
  <si>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</si>
  <si>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</si>
  <si>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</si>
  <si>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</si>
  <si>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</si>
  <si>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</si>
  <si>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</si>
  <si>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</si>
  <si>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</si>
  <si>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</si>
  <si>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</si>
  <si>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</si>
  <si>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</si>
  <si>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</si>
  <si>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</si>
  <si>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</si>
  <si>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</si>
  <si>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</si>
  <si>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</si>
  <si>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</si>
  <si>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</si>
  <si>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</si>
  <si>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</si>
  <si>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</si>
  <si>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</si>
  <si>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</si>
  <si>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</si>
  <si>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</si>
  <si>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</si>
  <si>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</si>
  <si>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</si>
  <si>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</si>
  <si>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</si>
  <si>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</si>
  <si>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</si>
  <si>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</si>
  <si>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</si>
  <si>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</si>
  <si>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</si>
  <si>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</si>
  <si>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</si>
  <si>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</si>
  <si>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</si>
  <si>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</si>
  <si>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</si>
  <si>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</si>
  <si>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</si>
  <si>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</si>
  <si>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</si>
  <si>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</si>
  <si>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</si>
  <si>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</si>
  <si>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</si>
  <si>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</si>
  <si>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</si>
  <si>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</si>
  <si>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</si>
  <si>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</si>
  <si>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</si>
  <si>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</si>
  <si>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</si>
  <si>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</si>
  <si>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</si>
  <si>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</si>
  <si>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</si>
  <si>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</si>
  <si>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</si>
  <si>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</si>
  <si>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</si>
  <si>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</si>
  <si>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</si>
  <si>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</si>
  <si>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</si>
  <si>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</si>
  <si>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</si>
  <si>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</si>
  <si>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</si>
  <si>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</si>
  <si>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</si>
  <si>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</si>
  <si>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</si>
  <si>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</si>
  <si>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</si>
  <si>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</si>
  <si>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</si>
  <si>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</si>
  <si>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</si>
  <si>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</si>
  <si>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</si>
  <si>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</si>
  <si>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</si>
  <si>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</si>
  <si>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</si>
  <si>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</si>
  <si>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</si>
  <si>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</si>
  <si>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</si>
  <si>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</si>
  <si>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</si>
  <si>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</si>
  <si>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</si>
  <si>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</si>
  <si>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</si>
  <si>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</si>
  <si>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</si>
  <si>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</si>
  <si>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</si>
  <si>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</si>
  <si>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</si>
  <si>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</si>
  <si>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</si>
  <si>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</si>
  <si>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</si>
  <si>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</si>
  <si>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</si>
  <si>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</si>
  <si>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</si>
  <si>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</si>
  <si>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</si>
  <si>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</si>
  <si>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</si>
  <si>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</si>
  <si>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</si>
  <si>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</si>
  <si>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</si>
  <si>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</si>
  <si>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</si>
  <si>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</si>
  <si>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</si>
  <si>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</si>
  <si>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</si>
  <si>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</si>
  <si>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</si>
  <si>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</si>
  <si>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</si>
  <si>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</si>
  <si>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</si>
  <si>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</si>
  <si>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</si>
  <si>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</si>
  <si>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</si>
  <si>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</si>
  <si>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</si>
  <si>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</si>
  <si>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</si>
  <si>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</si>
  <si>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</si>
  <si>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</si>
  <si>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</si>
  <si>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</si>
  <si>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</si>
  <si>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</si>
  <si>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</si>
  <si>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</si>
  <si>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</si>
  <si>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</si>
  <si>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</si>
  <si>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</si>
  <si>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</si>
  <si>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</si>
  <si>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</si>
  <si>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</si>
  <si>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</si>
  <si>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</si>
  <si>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</si>
  <si>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</si>
  <si>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</si>
  <si>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</si>
  <si>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</si>
  <si>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</si>
  <si>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</si>
  <si>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</si>
  <si>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</si>
  <si>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</si>
  <si>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</si>
  <si>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</si>
  <si>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</si>
  <si>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</si>
  <si>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</si>
  <si>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</si>
  <si>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</si>
  <si>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</si>
  <si>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</si>
  <si>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</si>
  <si>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</si>
  <si>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</si>
  <si>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</si>
  <si>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</si>
  <si>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</si>
  <si>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</si>
  <si>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</si>
  <si>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</si>
  <si>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</si>
  <si>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</si>
  <si>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</si>
  <si>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</si>
  <si>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</si>
  <si>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</si>
  <si>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</si>
  <si>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</si>
  <si>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</si>
  <si>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</si>
  <si>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</si>
  <si>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</si>
  <si>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</si>
  <si>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</si>
  <si>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</si>
  <si>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</si>
  <si>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</si>
  <si>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</si>
  <si>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</si>
  <si>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</si>
  <si>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</si>
  <si>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</si>
  <si>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</si>
  <si>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</si>
  <si>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</si>
  <si>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</si>
  <si>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</si>
  <si>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</si>
  <si>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</si>
  <si>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</si>
  <si>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</si>
  <si>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</si>
  <si>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</si>
  <si>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</si>
  <si>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</si>
  <si>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</si>
  <si>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</si>
  <si>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</si>
  <si>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</si>
  <si>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</si>
  <si>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</si>
  <si>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</si>
  <si>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</si>
  <si>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</si>
  <si>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</si>
  <si>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</si>
  <si>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</si>
  <si>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</si>
  <si>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</si>
  <si>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</si>
  <si>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</si>
  <si>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</si>
  <si>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</si>
  <si>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</si>
  <si>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</si>
  <si>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</si>
  <si>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</si>
  <si>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</si>
  <si>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</si>
  <si>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</si>
  <si>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</si>
  <si>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</si>
  <si>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</si>
  <si>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</si>
  <si>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</si>
  <si>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</si>
  <si>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</si>
  <si>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</si>
  <si>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</si>
  <si>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</si>
  <si>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</si>
  <si>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</si>
  <si>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</si>
  <si>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</si>
  <si>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</si>
  <si>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</si>
  <si>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</si>
  <si>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</si>
  <si>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</si>
  <si>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</si>
  <si>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</si>
  <si>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</si>
  <si>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</si>
  <si>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</si>
  <si>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</si>
  <si>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</si>
  <si>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</si>
  <si>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</si>
  <si>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</si>
  <si>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</si>
  <si>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</si>
  <si>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</si>
  <si>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</si>
  <si>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</si>
  <si>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</si>
  <si>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</si>
  <si>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</si>
  <si>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</si>
  <si>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</si>
  <si>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</si>
  <si>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</si>
  <si>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</si>
  <si>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</si>
  <si>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</si>
  <si>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</si>
  <si>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</si>
  <si>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</si>
  <si>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</si>
  <si>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</si>
  <si>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</si>
  <si>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</si>
  <si>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</si>
  <si>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</si>
  <si>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</si>
  <si>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</si>
  <si>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</si>
  <si>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</si>
  <si>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</si>
  <si>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</si>
  <si>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</si>
  <si>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</si>
  <si>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</si>
  <si>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</si>
  <si>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</si>
  <si>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</si>
  <si>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</si>
  <si>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</si>
  <si>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</si>
  <si>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</si>
  <si>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</si>
  <si>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</si>
  <si>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</si>
  <si>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</si>
  <si>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</si>
  <si>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</si>
  <si>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</si>
  <si>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</si>
  <si>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</si>
  <si>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</si>
  <si>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</si>
  <si>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</si>
  <si>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</si>
  <si>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</si>
  <si>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</si>
  <si>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</si>
  <si>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</si>
  <si>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</si>
  <si>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</si>
  <si>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</si>
  <si>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</si>
  <si>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</si>
  <si>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</si>
  <si>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</si>
  <si>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</si>
  <si>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</si>
  <si>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</si>
  <si>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</si>
  <si>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</si>
  <si>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</si>
  <si>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</si>
  <si>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</si>
  <si>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</si>
  <si>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</si>
  <si>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</si>
  <si>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</si>
  <si>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</si>
  <si>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</si>
  <si>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</si>
  <si>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</si>
  <si>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</si>
  <si>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</si>
  <si>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</si>
  <si>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</si>
  <si>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</si>
  <si>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</si>
  <si>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</si>
  <si>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</si>
  <si>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</si>
  <si>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</si>
  <si>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</si>
  <si>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</si>
  <si>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</si>
  <si>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</si>
  <si>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</si>
  <si>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</si>
  <si>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</si>
  <si>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</si>
  <si>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</si>
  <si>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</si>
  <si>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</si>
  <si>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</si>
  <si>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</si>
  <si>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</si>
  <si>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</si>
  <si>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</si>
  <si>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</si>
  <si>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</si>
  <si>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</si>
  <si>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</si>
  <si>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</si>
  <si>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</si>
  <si>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</si>
  <si>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</si>
  <si>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</si>
  <si>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</si>
  <si>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</si>
  <si>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</si>
  <si>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</si>
  <si>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</si>
  <si>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</si>
  <si>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</si>
  <si>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</si>
  <si>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</si>
  <si>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</si>
  <si>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</si>
  <si>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</si>
  <si>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</si>
  <si>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</si>
  <si>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</si>
  <si>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</si>
  <si>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</si>
  <si>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</si>
  <si>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</si>
  <si>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</si>
  <si>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</si>
  <si>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</si>
  <si>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</si>
  <si>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</si>
  <si>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</si>
  <si>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</si>
  <si>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</si>
  <si>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</si>
  <si>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</si>
  <si>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</si>
  <si>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</si>
  <si>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</si>
  <si>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</si>
  <si>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</si>
  <si>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</si>
  <si>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</si>
  <si>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</si>
  <si>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</si>
  <si>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</si>
  <si>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</si>
  <si>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</si>
  <si>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</si>
  <si>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</si>
  <si>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</si>
  <si>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</si>
  <si>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</si>
  <si>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</si>
  <si>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</si>
  <si>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</si>
  <si>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</si>
  <si>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</si>
  <si>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</si>
  <si>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</si>
  <si>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</si>
  <si>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</si>
  <si>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</si>
  <si>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</si>
  <si>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</si>
  <si>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</si>
  <si>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</si>
  <si>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</si>
  <si>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</si>
  <si>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</si>
  <si>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</si>
  <si>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</si>
  <si>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</si>
  <si>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</si>
  <si>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</si>
  <si>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</si>
  <si>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</si>
  <si>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</si>
  <si>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</si>
  <si>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</si>
  <si>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</si>
  <si>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</si>
  <si>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</si>
  <si>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</si>
  <si>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</si>
  <si>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</si>
  <si>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</si>
  <si>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</si>
  <si>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</si>
  <si>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</si>
  <si>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</si>
  <si>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</si>
  <si>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</si>
  <si>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</si>
  <si>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</si>
  <si>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</si>
  <si>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</si>
  <si>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</si>
  <si>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</si>
  <si>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</si>
  <si>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</si>
  <si>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</si>
  <si>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</si>
  <si>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</si>
  <si>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</si>
  <si>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</si>
  <si>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</si>
  <si>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</si>
  <si>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</si>
  <si>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</si>
  <si>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</si>
  <si>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</si>
  <si>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</si>
  <si>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</si>
  <si>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</si>
  <si>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</si>
  <si>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</si>
  <si>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</si>
  <si>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</si>
  <si>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</si>
  <si>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</si>
  <si>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</si>
  <si>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</si>
  <si>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</si>
  <si>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</si>
  <si>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</si>
  <si>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</si>
  <si>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</si>
  <si>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</si>
  <si>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</si>
  <si>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</si>
  <si>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</si>
  <si>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</si>
  <si>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</si>
  <si>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</si>
  <si>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</si>
  <si>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</si>
  <si>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</si>
  <si>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</si>
  <si>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</si>
  <si>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</si>
  <si>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</si>
  <si>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</si>
  <si>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</si>
  <si>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</si>
  <si>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</si>
  <si>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</si>
  <si>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</si>
  <si>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</si>
  <si>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</si>
  <si>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</si>
  <si>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</si>
  <si>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</si>
  <si>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</si>
  <si>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</si>
  <si>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</si>
  <si>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</si>
  <si>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</si>
  <si>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</si>
  <si>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</si>
  <si>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</si>
  <si>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</si>
  <si>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</si>
  <si>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</si>
  <si>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</si>
  <si>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</si>
  <si>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</si>
  <si>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</si>
  <si>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</si>
  <si>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</si>
  <si>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</si>
  <si>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</si>
  <si>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</si>
  <si>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</si>
  <si>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</si>
  <si>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</si>
  <si>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</si>
  <si>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</si>
  <si>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</si>
  <si>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</si>
  <si>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</si>
  <si>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</si>
  <si>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</si>
  <si>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</si>
  <si>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</si>
  <si>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</si>
  <si>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</si>
  <si>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</si>
  <si>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</si>
  <si>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</si>
  <si>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</si>
  <si>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</si>
  <si>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</si>
  <si>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</si>
  <si>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</si>
  <si>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</si>
  <si>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</si>
  <si>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</si>
  <si>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</si>
  <si>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</si>
  <si>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</si>
  <si>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</si>
  <si>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</si>
  <si>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</si>
  <si>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</si>
  <si>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</si>
  <si>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</si>
  <si>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</si>
  <si>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</si>
  <si>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</si>
  <si>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</si>
  <si>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</si>
  <si>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</si>
  <si>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</si>
  <si>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</si>
  <si>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</si>
  <si>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</si>
  <si>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</si>
  <si>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</si>
  <si>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</si>
  <si>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</si>
  <si>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</si>
  <si>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</si>
  <si>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</si>
  <si>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</si>
  <si>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</si>
  <si>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</si>
  <si>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</si>
  <si>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</si>
  <si>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</si>
  <si>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</si>
  <si>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</si>
  <si>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</si>
  <si>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</si>
  <si>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</si>
  <si>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</si>
  <si>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</si>
  <si>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</si>
  <si>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</si>
  <si>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</si>
  <si>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</si>
  <si>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</si>
  <si>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</si>
  <si>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</si>
  <si>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</si>
  <si>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</si>
  <si>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</si>
  <si>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</si>
  <si>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</si>
  <si>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</si>
  <si>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</si>
  <si>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</si>
  <si>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</si>
  <si>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</si>
  <si>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</si>
  <si>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</si>
  <si>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</si>
  <si>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</si>
  <si>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</si>
  <si>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</si>
  <si>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</si>
  <si>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</si>
  <si>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</si>
  <si>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</si>
  <si>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</si>
  <si>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</si>
  <si>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</si>
  <si>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</si>
  <si>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</si>
  <si>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</si>
  <si>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</si>
  <si>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</si>
  <si>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</si>
  <si>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</si>
  <si>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</si>
  <si>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</si>
  <si>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</si>
  <si>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</si>
  <si>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</si>
  <si>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</si>
  <si>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</si>
  <si>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</si>
  <si>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</si>
  <si>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</si>
  <si>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</si>
  <si>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</si>
  <si>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</si>
  <si>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</si>
  <si>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</si>
  <si>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</si>
  <si>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</si>
  <si>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</si>
  <si>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</si>
  <si>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</si>
  <si>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</si>
  <si>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</si>
  <si>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</si>
  <si>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</si>
  <si>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</si>
  <si>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</si>
  <si>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</si>
  <si>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</si>
  <si>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</si>
  <si>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</si>
  <si>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</si>
  <si>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</si>
  <si>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</si>
  <si>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</si>
  <si>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</si>
  <si>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</si>
  <si>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</si>
  <si>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</si>
  <si>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</si>
  <si>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</si>
  <si>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</si>
  <si>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</si>
  <si>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</si>
  <si>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</si>
  <si>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</si>
  <si>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</si>
  <si>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</si>
  <si>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</si>
  <si>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</si>
  <si>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</si>
  <si>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</si>
  <si>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</si>
  <si>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</si>
  <si>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</si>
  <si>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</si>
  <si>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</si>
  <si>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</si>
  <si>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</si>
  <si>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</si>
  <si>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</si>
  <si>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</si>
  <si>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</si>
  <si>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</si>
  <si>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</si>
  <si>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</si>
  <si>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</si>
  <si>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</si>
  <si>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</si>
  <si>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</si>
  <si>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</si>
  <si>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</si>
  <si>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</si>
  <si>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</si>
  <si>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</si>
  <si>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</si>
  <si>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</si>
  <si>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</si>
  <si>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</si>
  <si>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</si>
  <si>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</si>
  <si>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</si>
  <si>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</si>
  <si>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</si>
  <si>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</si>
  <si>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</si>
  <si>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</si>
  <si>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</si>
  <si>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</si>
  <si>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</si>
  <si>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</si>
  <si>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</si>
  <si>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</si>
  <si>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</si>
  <si>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</si>
  <si>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</si>
  <si>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</si>
  <si>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</si>
  <si>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</si>
  <si>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</si>
  <si>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</si>
  <si>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</si>
  <si>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</si>
  <si>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</si>
  <si>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</si>
  <si>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</si>
  <si>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</si>
  <si>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</si>
  <si>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</si>
  <si>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</si>
  <si>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</si>
  <si>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</si>
  <si>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</si>
  <si>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</si>
  <si>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</si>
  <si>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</si>
  <si>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</si>
  <si>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</si>
  <si>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</si>
  <si>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</si>
  <si>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</si>
  <si>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</si>
  <si>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</si>
  <si>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</si>
  <si>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</si>
  <si>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</si>
  <si>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</si>
  <si>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</si>
  <si>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</si>
  <si>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</si>
  <si>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</si>
  <si>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</si>
  <si>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</si>
  <si>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</si>
  <si>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</si>
  <si>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</si>
  <si>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</si>
  <si>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</si>
  <si>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</si>
  <si>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</si>
  <si>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</si>
  <si>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</si>
  <si>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</si>
  <si>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</si>
  <si>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</si>
  <si>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</si>
  <si>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</si>
  <si>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</si>
  <si>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</si>
  <si>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</si>
  <si>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</si>
  <si>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</si>
  <si>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</si>
  <si>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</si>
  <si>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</si>
  <si>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</si>
  <si>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</si>
  <si>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</si>
  <si>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</si>
  <si>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</si>
  <si>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</si>
  <si>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</si>
  <si>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</si>
  <si>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</si>
  <si>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</si>
  <si>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</si>
  <si>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</si>
  <si>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</si>
  <si>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</si>
  <si>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</si>
  <si>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</si>
  <si>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</si>
  <si>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</si>
  <si>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</si>
  <si>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</si>
  <si>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</si>
  <si>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</si>
  <si>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</si>
  <si>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</si>
  <si>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</si>
  <si>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</si>
  <si>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</si>
  <si>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</si>
  <si>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</si>
  <si>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</si>
  <si>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</si>
  <si>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</si>
  <si>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</si>
  <si>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</si>
  <si>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</si>
  <si>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</si>
  <si>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</si>
  <si>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</si>
  <si>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</si>
  <si>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</si>
  <si>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</si>
  <si>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</si>
  <si>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</si>
  <si>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</si>
  <si>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</si>
  <si>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</si>
  <si>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</si>
  <si>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</si>
  <si>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</si>
  <si>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</si>
  <si>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</si>
  <si>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</si>
  <si>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</si>
  <si>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</si>
  <si>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</si>
  <si>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</si>
  <si>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</si>
  <si>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</si>
  <si>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</si>
  <si>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</si>
  <si>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</si>
  <si>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</si>
  <si>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</si>
  <si>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</si>
  <si>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</si>
  <si>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</si>
  <si>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</si>
  <si>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</si>
  <si>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</si>
  <si>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</si>
  <si>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</si>
  <si>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</si>
  <si>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</si>
  <si>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</si>
  <si>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</si>
  <si>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</si>
  <si>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</si>
  <si>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</si>
  <si>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</si>
  <si>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</si>
  <si>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</si>
  <si>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</si>
  <si>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</si>
  <si>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</si>
  <si>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</si>
  <si>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</si>
  <si>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</si>
  <si>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</si>
  <si>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</si>
  <si>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</si>
  <si>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</si>
  <si>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</si>
  <si>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</si>
  <si>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</si>
  <si>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</si>
  <si>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</si>
  <si>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</si>
  <si>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</si>
  <si>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</si>
  <si>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</si>
  <si>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</si>
  <si>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</si>
  <si>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</si>
  <si>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</si>
  <si>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</si>
  <si>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</si>
  <si>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</si>
  <si>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</si>
  <si>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</si>
  <si>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</si>
  <si>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</si>
  <si>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</si>
  <si>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</si>
  <si>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</si>
  <si>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</si>
  <si>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</si>
  <si>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</si>
  <si>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</si>
  <si>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</si>
  <si>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</si>
  <si>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</si>
  <si>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</si>
  <si>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</si>
  <si>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</si>
  <si>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</si>
  <si>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</si>
  <si>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</si>
  <si>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</si>
  <si>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</si>
  <si>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</si>
  <si>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</si>
  <si>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</si>
  <si>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</si>
  <si>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</si>
  <si>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</si>
  <si>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</si>
  <si>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</si>
  <si>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</si>
  <si>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</si>
  <si>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</si>
  <si>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</si>
  <si>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</si>
  <si>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</si>
  <si>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</si>
  <si>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</si>
  <si>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</si>
  <si>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</si>
  <si>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</si>
  <si>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</si>
  <si>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</si>
  <si>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</si>
  <si>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</si>
  <si>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</si>
  <si>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</si>
  <si>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</si>
  <si>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</si>
  <si>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</si>
  <si>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</si>
  <si>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</si>
  <si>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</si>
  <si>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</si>
  <si>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</si>
  <si>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</si>
  <si>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</si>
  <si>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</si>
  <si>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</si>
  <si>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</si>
  <si>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</si>
  <si>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</si>
  <si>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</si>
  <si>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</si>
  <si>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</si>
  <si>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</si>
  <si>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</si>
  <si>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</si>
  <si>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</si>
  <si>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</si>
  <si>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</si>
  <si>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</si>
  <si>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</si>
  <si>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</si>
  <si>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</si>
  <si>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</si>
  <si>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</si>
  <si>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</si>
  <si>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</si>
  <si>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</si>
  <si>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</si>
  <si>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</si>
  <si>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</si>
  <si>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</si>
  <si>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</si>
  <si>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</si>
  <si>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</si>
  <si>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</si>
  <si>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</si>
  <si>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</si>
  <si>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</si>
  <si>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</si>
  <si>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</si>
  <si>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</si>
  <si>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</si>
  <si>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</si>
  <si>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</si>
  <si>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</si>
  <si>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</si>
  <si>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</si>
  <si>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</si>
  <si>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</si>
  <si>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</si>
  <si>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</si>
  <si>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</si>
  <si>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</si>
  <si>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</si>
  <si>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</si>
  <si>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</si>
  <si>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</si>
  <si>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</si>
  <si>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</si>
  <si>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</si>
  <si>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</si>
  <si>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</si>
  <si>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</si>
  <si>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</si>
  <si>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</si>
  <si>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</si>
  <si>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</si>
  <si>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</si>
  <si>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</si>
  <si>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</si>
  <si>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</si>
  <si>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</si>
  <si>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</si>
  <si>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</si>
  <si>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</si>
  <si>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</si>
  <si>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</si>
  <si>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</si>
  <si>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</si>
  <si>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</si>
  <si>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</si>
  <si>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</si>
  <si>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</si>
  <si>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</si>
  <si>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</si>
  <si>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</si>
  <si>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</si>
  <si>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</si>
  <si>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</si>
  <si>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</si>
  <si>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</si>
  <si>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</si>
  <si>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</si>
  <si>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</si>
  <si>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</si>
  <si>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</si>
  <si>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</si>
  <si>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</si>
  <si>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</si>
  <si>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</si>
  <si>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</si>
  <si>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</si>
  <si>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</si>
  <si>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</si>
  <si>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</si>
  <si>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</si>
  <si>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</si>
  <si>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</si>
  <si>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</si>
  <si>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</si>
  <si>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</si>
  <si>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</si>
  <si>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</si>
  <si>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</si>
  <si>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</si>
  <si>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</si>
  <si>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</si>
  <si>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</si>
  <si>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</si>
  <si>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</si>
  <si>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</si>
  <si>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</si>
  <si>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</si>
  <si>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</si>
  <si>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</si>
  <si>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</si>
  <si>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</si>
  <si>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</si>
  <si>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</si>
  <si>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</si>
  <si>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</si>
  <si>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</si>
  <si>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</si>
  <si>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</si>
  <si>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</si>
  <si>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</si>
  <si>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</si>
  <si>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</si>
  <si>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</si>
  <si>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</si>
  <si>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</si>
  <si>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</si>
  <si>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</si>
  <si>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</si>
  <si>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</si>
  <si>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</si>
  <si>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</si>
  <si>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</si>
  <si>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</si>
  <si>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</si>
  <si>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</si>
  <si>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</si>
  <si>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</si>
  <si>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</si>
  <si>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</si>
  <si>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</si>
  <si>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</si>
  <si>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</si>
  <si>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</si>
  <si>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</si>
  <si>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</si>
  <si>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</si>
  <si>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</si>
  <si>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</si>
  <si>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</si>
  <si>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</si>
  <si>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</si>
  <si>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</si>
  <si>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</si>
  <si>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</si>
  <si>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</si>
  <si>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</si>
  <si>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</si>
  <si>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</si>
  <si>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</si>
  <si>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</si>
  <si>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</si>
  <si>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</si>
  <si>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</si>
  <si>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</si>
  <si>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</si>
  <si>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</si>
  <si>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</si>
  <si>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</si>
  <si>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</si>
  <si>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</si>
  <si>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</si>
  <si>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</si>
  <si>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</si>
  <si>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</si>
  <si>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</si>
  <si>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</si>
  <si>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</si>
  <si>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</si>
  <si>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</si>
  <si>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</si>
  <si>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</si>
  <si>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</si>
  <si>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</si>
  <si>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</si>
  <si>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</si>
  <si>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</si>
  <si>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</si>
  <si>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</si>
  <si>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</si>
  <si>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</si>
  <si>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</si>
  <si>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</si>
  <si>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</si>
  <si>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</si>
  <si>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</si>
  <si>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</si>
  <si>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</si>
  <si>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</si>
  <si>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</si>
  <si>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</si>
  <si>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</si>
  <si>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</si>
  <si>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</si>
  <si>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</si>
  <si>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</si>
  <si>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</si>
  <si>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</si>
  <si>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</si>
  <si>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</si>
  <si>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</si>
  <si>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</si>
  <si>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</si>
  <si>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</si>
  <si>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</si>
  <si>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</si>
  <si>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</si>
  <si>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</si>
  <si>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</si>
  <si>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</si>
  <si>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</si>
  <si>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</si>
  <si>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</si>
  <si>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</si>
  <si>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</si>
  <si>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</si>
  <si>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</si>
  <si>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</si>
  <si>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</si>
  <si>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</si>
  <si>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</si>
  <si>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</si>
  <si>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</si>
  <si>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</si>
  <si>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</si>
  <si>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</si>
  <si>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</si>
  <si>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</si>
  <si>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</si>
  <si>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</si>
  <si>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</si>
  <si>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</si>
  <si>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</si>
  <si>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</si>
  <si>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</si>
  <si>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</si>
  <si>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</si>
  <si>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</si>
  <si>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</si>
  <si>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</si>
  <si>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</si>
  <si>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</si>
  <si>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</si>
  <si>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</si>
  <si>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</si>
  <si>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</si>
  <si>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</si>
  <si>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</si>
  <si>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</si>
  <si>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</si>
  <si>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</si>
  <si>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</si>
  <si>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</si>
  <si>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</si>
  <si>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</si>
  <si>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</si>
  <si>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</si>
  <si>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</si>
  <si>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</si>
  <si>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</si>
  <si>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</si>
  <si>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</si>
  <si>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</si>
  <si>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</si>
  <si>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</si>
  <si>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</si>
  <si>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</si>
  <si>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</si>
  <si>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</si>
  <si>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</si>
  <si>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</si>
  <si>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</si>
  <si>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</si>
  <si>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</si>
  <si>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</si>
  <si>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</si>
  <si>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</si>
  <si>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</si>
  <si>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</si>
  <si>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</si>
  <si>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</si>
  <si>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</si>
  <si>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</si>
  <si>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</si>
  <si>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</si>
  <si>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</si>
  <si>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</si>
  <si>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</si>
  <si>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</si>
  <si>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</si>
  <si>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</si>
  <si>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</si>
  <si>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</si>
  <si>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</si>
  <si>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</si>
  <si>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</si>
  <si>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</si>
  <si>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</si>
  <si>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</si>
  <si>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</si>
  <si>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</si>
  <si>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</si>
  <si>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</si>
  <si>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</si>
  <si>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</si>
  <si>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</si>
  <si>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</si>
  <si>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</si>
  <si>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</si>
  <si>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</si>
  <si>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</si>
  <si>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</si>
  <si>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</si>
  <si>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</si>
  <si>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</si>
  <si>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</si>
  <si>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</si>
  <si>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</si>
  <si>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</si>
  <si>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</si>
  <si>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</si>
  <si>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</si>
  <si>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</si>
  <si>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</si>
  <si>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</si>
  <si>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</si>
  <si>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</si>
  <si>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</si>
  <si>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</si>
  <si>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</si>
  <si>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</si>
  <si>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</si>
  <si>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</si>
  <si>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</si>
  <si>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</si>
  <si>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</si>
  <si>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</si>
  <si>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</si>
  <si>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</si>
  <si>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</si>
  <si>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</si>
  <si>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</si>
  <si>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</si>
  <si>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</si>
  <si>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</si>
  <si>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</si>
  <si>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</si>
  <si>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</si>
  <si>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</si>
  <si>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</si>
  <si>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</si>
  <si>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</si>
  <si>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</si>
  <si>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</si>
  <si>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</si>
  <si>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</si>
  <si>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</si>
  <si>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</si>
  <si>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</si>
  <si>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</si>
  <si>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</si>
  <si>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</si>
  <si>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</si>
  <si>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</si>
  <si>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</si>
  <si>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</si>
  <si>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</si>
  <si>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</si>
  <si>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</si>
  <si>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</si>
  <si>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</si>
  <si>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</si>
  <si>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</si>
  <si>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</si>
  <si>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</si>
  <si>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</si>
  <si>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</si>
  <si>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</si>
  <si>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</si>
  <si>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</si>
  <si>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</si>
  <si>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</si>
  <si>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</si>
  <si>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</si>
  <si>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</si>
  <si>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</si>
  <si>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</si>
  <si>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</si>
  <si>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</si>
  <si>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</si>
  <si>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</si>
  <si>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</si>
  <si>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</si>
  <si>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</si>
  <si>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</si>
  <si>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</si>
  <si>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</si>
  <si>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</si>
  <si>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</si>
  <si>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</si>
  <si>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</si>
  <si>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</si>
  <si>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</si>
  <si>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</si>
  <si>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</si>
  <si>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</si>
  <si>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</si>
  <si>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</si>
  <si>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</si>
  <si>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</si>
  <si>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</si>
  <si>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</si>
  <si>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</si>
  <si>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</si>
  <si>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</si>
  <si>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</si>
  <si>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</si>
  <si>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</si>
  <si>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</si>
  <si>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</si>
  <si>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</si>
  <si>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</si>
  <si>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</si>
  <si>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</si>
  <si>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</si>
  <si>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</si>
  <si>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</si>
  <si>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</si>
  <si>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</si>
  <si>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</si>
  <si>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</si>
  <si>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</si>
  <si>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</si>
  <si>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</si>
  <si>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</si>
  <si>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</si>
  <si>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</si>
  <si>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</si>
  <si>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</si>
  <si>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</si>
  <si>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</si>
  <si>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</si>
  <si>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</si>
  <si>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</si>
  <si>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</si>
  <si>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</si>
  <si>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</si>
  <si>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</si>
  <si>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</si>
  <si>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</si>
  <si>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</si>
  <si>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</si>
  <si>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</si>
  <si>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</si>
  <si>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</si>
  <si>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</si>
  <si>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</si>
  <si>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</si>
  <si>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</si>
  <si>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</si>
  <si>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</si>
  <si>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</si>
  <si>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</si>
  <si>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</si>
  <si>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</si>
  <si>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</si>
  <si>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</si>
  <si>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</si>
  <si>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</si>
  <si>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</si>
  <si>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</si>
  <si>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</si>
  <si>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</si>
  <si>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</si>
  <si>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</si>
  <si>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</si>
  <si>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</si>
  <si>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</si>
  <si>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</si>
  <si>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</si>
  <si>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</si>
  <si>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</si>
  <si>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</si>
  <si>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</si>
  <si>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</si>
  <si>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</si>
  <si>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</si>
  <si>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</si>
  <si>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</si>
  <si>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</si>
  <si>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</si>
  <si>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</si>
  <si>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</si>
  <si>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</si>
  <si>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</si>
  <si>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</si>
  <si>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</si>
  <si>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</si>
  <si>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</si>
  <si>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</si>
  <si>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</si>
  <si>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</si>
  <si>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</si>
  <si>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</si>
  <si>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</si>
  <si>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</si>
  <si>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</si>
  <si>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</si>
  <si>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</si>
  <si>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</si>
  <si>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</si>
  <si>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</si>
  <si>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</si>
  <si>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</si>
  <si>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</si>
  <si>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</si>
  <si>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</si>
  <si>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</si>
  <si>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</si>
  <si>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</si>
  <si>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</si>
  <si>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</si>
  <si>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</si>
  <si>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</si>
  <si>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</si>
  <si>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</si>
  <si>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</si>
  <si>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</si>
  <si>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</si>
  <si>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</si>
  <si>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</si>
  <si>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</si>
  <si>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</si>
  <si>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</si>
  <si>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</si>
  <si>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</si>
  <si>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</si>
  <si>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</si>
  <si>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</si>
  <si>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</si>
  <si>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</si>
  <si>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</si>
  <si>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</si>
  <si>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</si>
  <si>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</si>
  <si>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</si>
  <si>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</si>
  <si>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</si>
  <si>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</si>
  <si>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</si>
  <si>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</si>
  <si>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</si>
  <si>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</si>
  <si>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</si>
  <si>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</si>
  <si>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</si>
  <si>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</si>
  <si>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</si>
  <si>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</si>
  <si>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</si>
  <si>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</si>
  <si>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</si>
  <si>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</si>
  <si>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</si>
  <si>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</si>
  <si>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</si>
  <si>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</si>
  <si>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</si>
  <si>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</si>
  <si>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</si>
  <si>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</si>
  <si>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</si>
  <si>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</si>
  <si>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</si>
  <si>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</si>
  <si>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</si>
  <si>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</si>
  <si>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</si>
  <si>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</si>
  <si>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</si>
  <si>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</si>
  <si>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</si>
  <si>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</si>
  <si>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</si>
  <si>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</si>
  <si>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</si>
  <si>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</si>
  <si>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</si>
  <si>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</si>
  <si>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</si>
  <si>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</si>
  <si>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</si>
  <si>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</si>
  <si>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</si>
  <si>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</si>
  <si>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</si>
  <si>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</si>
  <si>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</si>
  <si>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</si>
  <si>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</si>
  <si>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</si>
  <si>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</si>
  <si>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</si>
  <si>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</si>
  <si>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</si>
  <si>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</si>
  <si>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</si>
  <si>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</si>
  <si>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</si>
  <si>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</si>
  <si>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</si>
  <si>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</si>
  <si>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</si>
  <si>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</si>
  <si>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</si>
  <si>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</si>
  <si>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</si>
  <si>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</si>
  <si>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</si>
  <si>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</si>
  <si>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</si>
  <si>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</si>
  <si>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</si>
  <si>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</si>
  <si>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</si>
  <si>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</si>
  <si>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</si>
  <si>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</si>
  <si>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</si>
  <si>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</si>
  <si>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</si>
  <si>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</si>
  <si>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</si>
  <si>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</si>
  <si>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</si>
  <si>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</si>
  <si>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</si>
  <si>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</si>
  <si>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</si>
  <si>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</si>
  <si>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</si>
  <si>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</si>
  <si>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</si>
  <si>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</si>
  <si>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</si>
  <si>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</si>
  <si>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</si>
  <si>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</si>
  <si>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</si>
  <si>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</si>
  <si>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</si>
  <si>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</si>
  <si>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</si>
  <si>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</si>
  <si>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</si>
  <si>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</si>
  <si>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</si>
  <si>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</si>
  <si>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</si>
  <si>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</si>
  <si>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</si>
  <si>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</si>
  <si>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</si>
  <si>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</si>
  <si>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</si>
  <si>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</si>
  <si>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</si>
  <si>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</si>
  <si>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</si>
  <si>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</si>
  <si>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</si>
  <si>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</si>
  <si>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</si>
  <si>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</si>
  <si>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</si>
  <si>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</si>
  <si>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</si>
  <si>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</si>
  <si>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</si>
  <si>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</si>
  <si>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</si>
  <si>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</si>
  <si>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</si>
  <si>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</si>
  <si>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</si>
  <si>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</si>
  <si>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</si>
  <si>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</si>
  <si>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</si>
  <si>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</si>
  <si>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</si>
  <si>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</si>
  <si>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</si>
  <si>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</si>
  <si>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</si>
  <si>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</si>
  <si>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</si>
  <si>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</si>
  <si>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</si>
  <si>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</si>
  <si>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</si>
  <si>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</si>
  <si>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</si>
  <si>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</si>
  <si>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</si>
  <si>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</si>
  <si>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</si>
  <si>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</si>
  <si>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</si>
  <si>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</si>
  <si>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</si>
  <si>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</si>
  <si>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</si>
  <si>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</si>
  <si>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</si>
  <si>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</si>
  <si>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</si>
  <si>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</si>
  <si>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</si>
  <si>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</si>
  <si>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</si>
  <si>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</si>
  <si>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</si>
  <si>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</si>
  <si>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</si>
  <si>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</si>
  <si>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</si>
  <si>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</si>
  <si>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</si>
  <si>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</si>
  <si>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</si>
  <si>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</si>
  <si>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</si>
  <si>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</si>
  <si>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</si>
  <si>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</si>
  <si>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</si>
  <si>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</si>
  <si>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</si>
  <si>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</si>
  <si>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</si>
  <si>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</si>
  <si>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</si>
  <si>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</si>
  <si>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</si>
  <si>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</si>
  <si>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</si>
  <si>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</si>
  <si>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</si>
  <si>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</si>
  <si>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</si>
  <si>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</si>
  <si>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</si>
  <si>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</si>
  <si>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</si>
  <si>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</si>
  <si>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</si>
  <si>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</si>
  <si>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</si>
  <si>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</si>
  <si>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</si>
  <si>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</si>
  <si>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</si>
  <si>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</si>
  <si>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</si>
  <si>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</si>
  <si>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</si>
  <si>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</si>
  <si>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</si>
  <si>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</si>
  <si>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</si>
  <si>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</si>
  <si>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</si>
  <si>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</si>
  <si>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</si>
  <si>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</si>
  <si>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</si>
  <si>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</si>
  <si>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</si>
  <si>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</si>
  <si>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</si>
  <si>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</si>
  <si>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</si>
  <si>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</si>
  <si>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</si>
  <si>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</si>
  <si>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</si>
  <si>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</si>
  <si>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</si>
  <si>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</si>
  <si>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</si>
  <si>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</si>
  <si>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</si>
  <si>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</si>
  <si>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</si>
  <si>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</si>
  <si>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</si>
  <si>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</si>
  <si>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</si>
  <si>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</si>
  <si>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</si>
  <si>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</si>
  <si>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</si>
  <si>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</si>
  <si>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</si>
  <si>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</si>
  <si>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</si>
  <si>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</si>
  <si>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</si>
  <si>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</si>
  <si>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</si>
  <si>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</si>
  <si>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</si>
  <si>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</si>
  <si>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</si>
  <si>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</si>
  <si>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</si>
  <si>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</si>
  <si>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</si>
  <si>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</si>
  <si>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</si>
  <si>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</si>
  <si>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</si>
  <si>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</si>
  <si>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</si>
  <si>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</si>
  <si>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</si>
  <si>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</si>
  <si>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</si>
  <si>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</si>
  <si>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</si>
  <si>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</si>
  <si>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</si>
  <si>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</si>
  <si>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</si>
  <si>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</si>
  <si>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</si>
  <si>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</si>
  <si>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</si>
  <si>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</si>
  <si>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</si>
  <si>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</si>
  <si>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</si>
  <si>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</si>
  <si>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</si>
  <si>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</si>
  <si>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</si>
  <si>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</si>
  <si>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</si>
  <si>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</si>
  <si>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</si>
  <si>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</si>
  <si>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</si>
  <si>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</si>
  <si>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</si>
  <si>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</si>
  <si>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</si>
  <si>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</si>
  <si>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</si>
  <si>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</si>
  <si>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</si>
  <si>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</si>
  <si>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</si>
  <si>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</si>
  <si>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</si>
  <si>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</si>
  <si>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</si>
  <si>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</si>
  <si>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</si>
  <si>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</si>
  <si>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</si>
  <si>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</si>
  <si>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</si>
  <si>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</si>
  <si>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</si>
  <si>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</si>
  <si>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</si>
  <si>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</si>
  <si>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</si>
  <si>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</si>
  <si>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</si>
  <si>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</si>
  <si>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</si>
  <si>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</si>
  <si>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</si>
  <si>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</si>
  <si>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</si>
  <si>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</si>
  <si>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</si>
  <si>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</si>
  <si>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</si>
  <si>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</si>
  <si>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</si>
  <si>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</si>
  <si>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</si>
  <si>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</si>
  <si>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</si>
  <si>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</si>
  <si>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</si>
  <si>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</si>
  <si>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</si>
  <si>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</si>
  <si>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</si>
  <si>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</si>
  <si>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</si>
  <si>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</si>
  <si>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</si>
  <si>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</si>
  <si>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</si>
  <si>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</si>
  <si>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</si>
  <si>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</si>
  <si>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</si>
  <si>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</si>
  <si>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</si>
  <si>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</si>
  <si>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</si>
  <si>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</si>
  <si>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</si>
  <si>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</si>
  <si>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</si>
  <si>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</si>
  <si>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</si>
  <si>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</si>
  <si>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</si>
  <si>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</si>
  <si>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</si>
  <si>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</si>
  <si>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</si>
  <si>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</si>
  <si>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</si>
  <si>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</si>
  <si>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</si>
  <si>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</si>
  <si>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</si>
  <si>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</si>
  <si>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</si>
  <si>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</si>
  <si>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</si>
  <si>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</si>
  <si>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</si>
  <si>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</si>
  <si>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</si>
  <si>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</si>
  <si>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</si>
  <si>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</si>
  <si>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</si>
  <si>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</si>
  <si>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</si>
  <si>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</si>
  <si>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</si>
  <si>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</si>
  <si>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</si>
  <si>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</si>
  <si>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</si>
  <si>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</si>
  <si>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</si>
  <si>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</si>
  <si>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</si>
  <si>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</si>
  <si>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</si>
  <si>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</si>
  <si>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</si>
  <si>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</si>
  <si>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</si>
  <si>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</si>
  <si>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</si>
  <si>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</si>
  <si>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</si>
  <si>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</si>
  <si>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</si>
  <si>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</si>
  <si>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</si>
  <si>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</si>
  <si>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</si>
  <si>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</si>
  <si>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</si>
  <si>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</si>
  <si>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</si>
  <si>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</si>
  <si>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</si>
  <si>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</si>
  <si>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</si>
  <si>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</si>
  <si>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</si>
  <si>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</si>
  <si>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</si>
  <si>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</si>
  <si>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</si>
  <si>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</si>
  <si>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</si>
  <si>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</si>
  <si>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</si>
  <si>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</si>
  <si>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</si>
  <si>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</si>
  <si>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</si>
  <si>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</si>
  <si>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</si>
  <si>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</si>
  <si>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</si>
  <si>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</si>
  <si>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</si>
  <si>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</si>
  <si>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</si>
  <si>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</si>
  <si>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</si>
  <si>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</si>
  <si>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</si>
  <si>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</si>
  <si>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</si>
  <si>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</si>
  <si>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</si>
  <si>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</si>
  <si>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</si>
  <si>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</si>
  <si>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</si>
  <si>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</si>
  <si>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</si>
  <si>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</si>
  <si>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</si>
  <si>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</si>
  <si>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</si>
  <si>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</si>
  <si>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</si>
  <si>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</si>
  <si>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</si>
  <si>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</si>
  <si>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</si>
  <si>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</si>
  <si>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</si>
  <si>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</si>
  <si>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</si>
  <si>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</si>
  <si>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</si>
  <si>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</si>
  <si>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</si>
  <si>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</si>
  <si>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</si>
  <si>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</si>
  <si>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</si>
  <si>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</si>
  <si>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</si>
  <si>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</si>
  <si>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</si>
  <si>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</si>
  <si>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</si>
  <si>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</si>
  <si>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</si>
  <si>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</si>
  <si>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</si>
  <si>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</si>
  <si>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</si>
  <si>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</si>
  <si>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</si>
  <si>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</si>
  <si>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</si>
  <si>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</si>
  <si>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</si>
  <si>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</si>
  <si>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</si>
  <si>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</si>
  <si>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</si>
  <si>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</si>
  <si>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</si>
  <si>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</si>
  <si>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</si>
  <si>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</si>
  <si>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</si>
  <si>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</si>
  <si>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</si>
  <si>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</si>
  <si>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</si>
  <si>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</si>
  <si>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</si>
  <si>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</si>
  <si>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</si>
  <si>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</si>
  <si>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</si>
  <si>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</si>
  <si>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</si>
  <si>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</si>
  <si>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</si>
  <si>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</si>
  <si>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</si>
  <si>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</si>
  <si>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</si>
  <si>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</si>
  <si>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</si>
  <si>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</si>
  <si>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</si>
  <si>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</si>
  <si>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</si>
  <si>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</si>
  <si>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</si>
  <si>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</si>
  <si>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</si>
  <si>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</si>
  <si>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</si>
  <si>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</si>
  <si>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</si>
  <si>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</si>
  <si>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</si>
  <si>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</si>
  <si>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</si>
  <si>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</si>
  <si>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</si>
  <si>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</si>
  <si>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</si>
  <si>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</si>
  <si>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</si>
  <si>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</si>
  <si>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</si>
  <si>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</si>
  <si>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</si>
  <si>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</si>
  <si>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</si>
  <si>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</si>
  <si>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</si>
  <si>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</si>
  <si>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</si>
  <si>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</si>
  <si>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</si>
  <si>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</si>
  <si>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</si>
  <si>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</si>
  <si>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</si>
  <si>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</si>
  <si>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</si>
  <si>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</si>
  <si>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</si>
  <si>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</si>
  <si>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</si>
  <si>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</si>
  <si>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</si>
  <si>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</si>
  <si>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</si>
  <si>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</si>
  <si>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</si>
  <si>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</si>
  <si>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</si>
  <si>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</si>
  <si>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</si>
  <si>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</si>
  <si>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</si>
  <si>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</si>
  <si>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</si>
  <si>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</si>
  <si>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</si>
  <si>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</si>
  <si>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</si>
  <si>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</si>
  <si>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</si>
  <si>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</si>
  <si>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</si>
  <si>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</si>
  <si>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</si>
  <si>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</si>
  <si>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</si>
  <si>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</si>
  <si>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</si>
  <si>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</si>
  <si>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</si>
  <si>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</si>
  <si>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</si>
  <si>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</si>
  <si>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</si>
  <si>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</si>
  <si>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</si>
  <si>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</si>
  <si>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</si>
  <si>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</si>
  <si>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</si>
  <si>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</si>
  <si>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</si>
  <si>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</si>
  <si>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</si>
  <si>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</si>
  <si>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</si>
  <si>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</si>
  <si>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</si>
  <si>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</si>
  <si>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</si>
  <si>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</si>
  <si>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</si>
  <si>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</si>
  <si>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</si>
  <si>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</si>
  <si>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</si>
  <si>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</si>
  <si>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</si>
  <si>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</si>
  <si>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</si>
  <si>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</si>
  <si>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</si>
  <si>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</si>
  <si>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</si>
  <si>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</si>
  <si>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</si>
  <si>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</si>
  <si>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</si>
  <si>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</si>
  <si>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</si>
  <si>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</si>
  <si>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</si>
  <si>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</si>
  <si>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</si>
  <si>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</si>
  <si>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</si>
  <si>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</si>
  <si>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</si>
  <si>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</si>
  <si>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</si>
  <si>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</si>
  <si>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</si>
  <si>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</si>
  <si>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</si>
  <si>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</si>
  <si>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</si>
  <si>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</si>
  <si>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</si>
  <si>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</si>
  <si>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</si>
  <si>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</si>
  <si>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</si>
  <si>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</si>
  <si>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</si>
  <si>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</si>
  <si>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</si>
  <si>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</si>
  <si>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</si>
  <si>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</si>
  <si>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</si>
  <si>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</si>
  <si>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</si>
  <si>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</si>
  <si>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</si>
  <si>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</si>
  <si>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</si>
  <si>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</si>
  <si>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</si>
  <si>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</si>
  <si>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</si>
  <si>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</si>
  <si>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</si>
  <si>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</si>
  <si>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</si>
  <si>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</si>
  <si>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</si>
  <si>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</si>
  <si>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</si>
  <si>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</si>
  <si>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</si>
  <si>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</si>
  <si>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</si>
  <si>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</si>
  <si>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</si>
  <si>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</si>
  <si>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</si>
  <si>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</si>
  <si>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</si>
  <si>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</si>
  <si>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</si>
  <si>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</si>
  <si>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</si>
  <si>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</si>
  <si>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</si>
  <si>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</si>
  <si>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</si>
  <si>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</si>
  <si>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</si>
  <si>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</si>
  <si>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</si>
  <si>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</si>
  <si>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</si>
  <si>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</si>
  <si>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</si>
  <si>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</si>
  <si>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</si>
  <si>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</si>
  <si>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</si>
  <si>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</si>
  <si>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</si>
  <si>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</si>
  <si>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</si>
  <si>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</si>
  <si>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</si>
  <si>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</si>
  <si>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</si>
  <si>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</si>
  <si>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</si>
  <si>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</si>
  <si>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</si>
  <si>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</si>
  <si>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</si>
  <si>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</si>
  <si>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</si>
  <si>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</si>
  <si>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</si>
  <si>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</si>
  <si>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</si>
  <si>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</si>
  <si>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</si>
  <si>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</si>
  <si>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</si>
  <si>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</si>
  <si>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</si>
  <si>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</si>
  <si>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</si>
  <si>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</si>
  <si>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</si>
  <si>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</si>
  <si>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</si>
  <si>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</si>
  <si>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</si>
  <si>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</si>
  <si>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</si>
  <si>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</si>
  <si>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</si>
  <si>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</si>
  <si>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</si>
  <si>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</si>
  <si>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</si>
  <si>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</si>
  <si>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</si>
  <si>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</si>
  <si>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</si>
  <si>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</si>
  <si>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</si>
  <si>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</si>
  <si>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</si>
  <si>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</si>
  <si>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</si>
  <si>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</si>
  <si>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</si>
  <si>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</si>
  <si>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</si>
  <si>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</si>
  <si>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</si>
  <si>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</si>
  <si>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</si>
  <si>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</si>
  <si>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</si>
  <si>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</si>
  <si>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</si>
  <si>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</si>
  <si>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</si>
  <si>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</si>
  <si>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</si>
  <si>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</si>
  <si>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</si>
  <si>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</si>
  <si>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</si>
  <si>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</si>
  <si>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</si>
  <si>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</si>
  <si>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</si>
  <si>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</si>
  <si>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</si>
  <si>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</si>
  <si>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</si>
  <si>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</si>
  <si>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</si>
  <si>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</si>
  <si>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</si>
  <si>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</si>
  <si>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</si>
  <si>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</si>
  <si>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</si>
  <si>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</si>
  <si>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</si>
  <si>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</si>
  <si>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</si>
  <si>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</si>
  <si>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</si>
  <si>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</si>
  <si>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</si>
  <si>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</si>
  <si>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</si>
  <si>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</si>
  <si>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</si>
  <si>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</si>
  <si>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</si>
  <si>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</si>
  <si>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</si>
  <si>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</si>
  <si>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</si>
  <si>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</si>
  <si>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</si>
  <si>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</si>
  <si>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</si>
  <si>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</si>
  <si>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</si>
  <si>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</si>
  <si>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</si>
  <si>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</si>
  <si>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</si>
  <si>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</si>
  <si>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</si>
  <si>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</si>
  <si>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</si>
  <si>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</si>
  <si>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</si>
  <si>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</si>
  <si>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</si>
  <si>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</si>
  <si>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</si>
  <si>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</si>
  <si>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</si>
  <si>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</si>
  <si>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</si>
  <si>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</si>
  <si>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</si>
  <si>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</si>
  <si>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</si>
  <si>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</si>
  <si>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</si>
  <si>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</si>
  <si>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</si>
  <si>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</si>
  <si>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</si>
  <si>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</si>
  <si>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</si>
  <si>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</si>
  <si>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</si>
  <si>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</si>
  <si>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</si>
  <si>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</si>
  <si>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</si>
  <si>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</si>
  <si>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</si>
  <si>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</si>
  <si>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</si>
  <si>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</si>
  <si>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</si>
  <si>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</si>
  <si>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</si>
  <si>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</si>
  <si>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</si>
  <si>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</si>
  <si>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</si>
  <si>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</si>
  <si>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</si>
  <si>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</si>
  <si>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</si>
  <si>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</si>
  <si>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</si>
  <si>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</si>
  <si>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</si>
  <si>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</si>
  <si>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</si>
  <si>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</si>
  <si>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</si>
  <si>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</si>
  <si>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</si>
  <si>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</si>
  <si>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</si>
  <si>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</si>
  <si>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</si>
  <si>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</si>
  <si>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</si>
  <si>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</si>
  <si>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</si>
  <si>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</si>
  <si>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</si>
  <si>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</si>
  <si>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</si>
  <si>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</si>
  <si>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</si>
  <si>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</si>
  <si>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</si>
  <si>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</si>
  <si>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</si>
  <si>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</si>
  <si>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</si>
  <si>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</si>
  <si>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</si>
  <si>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</si>
  <si>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</si>
  <si>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</si>
  <si>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</si>
  <si>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</si>
  <si>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</si>
  <si>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</si>
  <si>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</si>
  <si>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</si>
  <si>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</si>
  <si>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</si>
  <si>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</si>
  <si>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</si>
  <si>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</si>
  <si>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</si>
  <si>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</si>
  <si>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</si>
  <si>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</si>
  <si>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</si>
  <si>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</si>
  <si>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</si>
  <si>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</si>
  <si>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</si>
  <si>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</si>
  <si>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</si>
  <si>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</si>
  <si>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</si>
  <si>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</si>
  <si>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</si>
  <si>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</si>
  <si>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</si>
  <si>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</si>
  <si>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</si>
  <si>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</si>
  <si>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</si>
  <si>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</si>
  <si>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</si>
  <si>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</si>
  <si>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</si>
  <si>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</si>
  <si>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</si>
  <si>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</si>
  <si>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</si>
  <si>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</si>
  <si>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</si>
  <si>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</si>
  <si>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</si>
  <si>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</si>
  <si>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</si>
  <si>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</si>
  <si>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</si>
  <si>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</si>
  <si>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</si>
  <si>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</si>
  <si>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</si>
  <si>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</si>
  <si>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</si>
  <si>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</si>
  <si>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</si>
  <si>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</si>
  <si>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</si>
  <si>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</si>
  <si>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</si>
  <si>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</si>
  <si>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</si>
  <si>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</si>
  <si>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</si>
  <si>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</si>
  <si>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</si>
  <si>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</si>
  <si>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</si>
  <si>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</si>
  <si>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</si>
  <si>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</si>
  <si>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</si>
  <si>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</si>
  <si>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</si>
  <si>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</si>
  <si>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</si>
  <si>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</si>
  <si>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</si>
  <si>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</si>
  <si>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</si>
  <si>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</si>
  <si>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</si>
  <si>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</si>
  <si>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</si>
  <si>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</si>
  <si>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</si>
  <si>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</si>
  <si>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</si>
  <si>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</si>
  <si>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</si>
  <si>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</si>
  <si>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</si>
  <si>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</si>
  <si>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</si>
  <si>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</si>
  <si>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</si>
  <si>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</si>
  <si>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</si>
  <si>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</si>
  <si>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</si>
  <si>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</si>
  <si>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</si>
  <si>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</si>
  <si>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</si>
  <si>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</si>
  <si>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</si>
  <si>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</si>
  <si>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</si>
  <si>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</si>
  <si>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</si>
  <si>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</si>
  <si>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</si>
  <si>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</si>
  <si>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</si>
  <si>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</si>
  <si>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</si>
  <si>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</si>
  <si>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</si>
  <si>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</si>
  <si>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</si>
  <si>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</si>
  <si>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</si>
  <si>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</si>
  <si>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</si>
  <si>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</si>
  <si>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</si>
  <si>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</si>
  <si>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</si>
  <si>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</si>
  <si>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</si>
  <si>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</si>
  <si>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</si>
  <si>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</si>
  <si>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</si>
  <si>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</si>
  <si>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</si>
  <si>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</si>
  <si>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</si>
  <si>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</si>
  <si>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</si>
  <si>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</si>
  <si>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</si>
  <si>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</si>
  <si>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</si>
  <si>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</si>
  <si>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</si>
  <si>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</si>
  <si>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</si>
  <si>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</si>
  <si>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</si>
  <si>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</si>
  <si>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</si>
  <si>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</si>
  <si>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</si>
  <si>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</si>
  <si>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</si>
  <si>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</si>
  <si>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</si>
  <si>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</si>
  <si>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</si>
  <si>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</si>
  <si>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</si>
  <si>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</si>
  <si>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</si>
  <si>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</si>
  <si>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</si>
  <si>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</si>
  <si>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</si>
  <si>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</si>
  <si>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</si>
  <si>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</si>
  <si>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</si>
  <si>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</si>
  <si>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</si>
  <si>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</si>
  <si>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</si>
  <si>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</si>
  <si>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</si>
  <si>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</si>
  <si>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</si>
  <si>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</si>
  <si>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</si>
  <si>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</si>
  <si>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</si>
  <si>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</si>
  <si>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</si>
  <si>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</si>
  <si>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</si>
  <si>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</si>
  <si>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</si>
  <si>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</si>
  <si>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</si>
  <si>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</si>
  <si>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</si>
  <si>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</si>
  <si>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</si>
  <si>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</si>
  <si>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</si>
  <si>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</si>
  <si>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</si>
  <si>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</si>
  <si>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</si>
  <si>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</si>
  <si>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</si>
  <si>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</si>
  <si>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</si>
  <si>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</si>
  <si>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</si>
  <si>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</si>
  <si>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</si>
  <si>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</si>
  <si>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</si>
  <si>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</si>
  <si>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</si>
  <si>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</si>
  <si>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</si>
  <si>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</si>
  <si>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</si>
  <si>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</si>
  <si>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</si>
  <si>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</si>
  <si>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</si>
  <si>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</si>
  <si>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</si>
  <si>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</si>
  <si>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</si>
  <si>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</si>
  <si>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</si>
  <si>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</si>
  <si>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</si>
  <si>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</si>
  <si>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</si>
  <si>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</si>
  <si>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</si>
  <si>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</si>
  <si>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</si>
  <si>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</si>
  <si>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</si>
  <si>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</si>
  <si>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</si>
  <si>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</si>
  <si>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</si>
  <si>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</si>
  <si>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</si>
  <si>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</si>
  <si>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</si>
  <si>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</si>
  <si>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</si>
  <si>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</si>
  <si>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</si>
  <si>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</si>
  <si>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</si>
  <si>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</si>
  <si>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</si>
  <si>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</si>
  <si>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</si>
  <si>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</si>
  <si>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</si>
  <si>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</si>
  <si>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</si>
  <si>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</si>
  <si>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</si>
  <si>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</si>
  <si>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</si>
  <si>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</si>
  <si>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</si>
  <si>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</si>
  <si>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</si>
  <si>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</si>
  <si>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</si>
  <si>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</si>
  <si>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</si>
  <si>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</si>
  <si>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</si>
  <si>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</si>
  <si>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</si>
  <si>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</si>
  <si>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</si>
  <si>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</si>
  <si>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</si>
  <si>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</si>
  <si>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</si>
  <si>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</si>
  <si>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</si>
  <si>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</si>
  <si>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</si>
  <si>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</si>
  <si>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</si>
  <si>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</si>
  <si>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</si>
  <si>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</si>
  <si>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</si>
  <si>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</si>
  <si>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</si>
  <si>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</si>
  <si>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</si>
  <si>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</si>
  <si>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</si>
  <si>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</si>
  <si>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</si>
  <si>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</si>
  <si>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</si>
  <si>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</si>
  <si>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</si>
  <si>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</si>
  <si>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</si>
  <si>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</si>
  <si>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</si>
  <si>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</si>
  <si>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</si>
  <si>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</si>
  <si>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</si>
  <si>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</si>
  <si>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</si>
  <si>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</si>
  <si>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</si>
  <si>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</si>
  <si>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</si>
  <si>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</si>
  <si>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</si>
  <si>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</si>
  <si>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</si>
  <si>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</si>
  <si>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</si>
  <si>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</si>
  <si>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</si>
  <si>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</si>
  <si>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</si>
  <si>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</si>
  <si>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</si>
  <si>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</si>
  <si>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</si>
  <si>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</si>
  <si>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</si>
  <si>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</si>
  <si>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</si>
  <si>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</si>
  <si>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</si>
  <si>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</si>
  <si>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</si>
  <si>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</si>
  <si>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</si>
  <si>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</si>
  <si>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</si>
  <si>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</si>
  <si>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</si>
  <si>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</si>
  <si>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</si>
  <si>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</si>
  <si>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</si>
  <si>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</si>
  <si>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</si>
  <si>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</si>
  <si>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</si>
  <si>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</si>
  <si>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</si>
  <si>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</si>
  <si>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</si>
  <si>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</si>
  <si>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</si>
  <si>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</si>
  <si>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</si>
  <si>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</si>
  <si>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</si>
  <si>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</si>
  <si>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</si>
  <si>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</si>
  <si>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</si>
  <si>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</si>
  <si>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</si>
  <si>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</si>
  <si>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</si>
  <si>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</si>
  <si>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</si>
  <si>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</si>
  <si>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</si>
  <si>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</si>
  <si>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</si>
  <si>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</si>
  <si>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</si>
  <si>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</si>
  <si>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</si>
  <si>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</si>
  <si>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</si>
  <si>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</si>
  <si>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</si>
  <si>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</si>
  <si>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</si>
  <si>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</si>
  <si>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</si>
  <si>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</si>
  <si>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</si>
  <si>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</si>
  <si>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</si>
  <si>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</si>
  <si>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</si>
  <si>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</si>
  <si>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</si>
  <si>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</si>
  <si>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</si>
  <si>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</si>
  <si>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</si>
  <si>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</si>
  <si>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</si>
  <si>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</si>
  <si>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</si>
  <si>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</si>
  <si>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</si>
  <si>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</si>
  <si>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</si>
  <si>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</si>
  <si>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</si>
  <si>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</si>
  <si>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</si>
  <si>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</si>
  <si>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</si>
  <si>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</si>
  <si>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</si>
  <si>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</si>
  <si>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</si>
  <si>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</si>
  <si>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</si>
  <si>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</si>
  <si>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</si>
  <si>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</si>
  <si>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</si>
  <si>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</si>
  <si>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</si>
  <si>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</si>
  <si>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</si>
  <si>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</si>
  <si>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</si>
  <si>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</si>
  <si>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</si>
  <si>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</si>
  <si>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</si>
  <si>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</si>
  <si>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</si>
  <si>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</si>
  <si>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</si>
  <si>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</si>
  <si>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</si>
  <si>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</si>
  <si>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</si>
  <si>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</si>
  <si>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</si>
  <si>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</si>
  <si>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</si>
  <si>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</si>
  <si>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</si>
  <si>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</si>
  <si>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</si>
  <si>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</si>
  <si>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</si>
  <si>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</si>
  <si>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</si>
  <si>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</si>
  <si>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</si>
  <si>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</si>
  <si>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</si>
  <si>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</si>
  <si>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</si>
  <si>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</si>
  <si>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</si>
  <si>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</si>
  <si>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</si>
  <si>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</si>
  <si>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</si>
  <si>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</si>
  <si>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</si>
  <si>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</si>
  <si>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</si>
  <si>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</si>
  <si>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</si>
  <si>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</si>
  <si>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</si>
  <si>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</si>
  <si>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</si>
  <si>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</si>
  <si>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</si>
  <si>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</si>
  <si>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</si>
  <si>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</si>
  <si>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</si>
  <si>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</si>
  <si>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</si>
  <si>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</si>
  <si>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</si>
  <si>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</si>
  <si>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</si>
  <si>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</si>
  <si>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</si>
  <si>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</si>
  <si>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</si>
  <si>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</si>
  <si>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</si>
  <si>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</si>
  <si>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</si>
  <si>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</si>
  <si>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</si>
  <si>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</si>
  <si>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</si>
  <si>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</si>
  <si>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</si>
  <si>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</si>
  <si>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</si>
  <si>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</si>
  <si>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</si>
  <si>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</si>
  <si>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</si>
  <si>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</si>
  <si>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</si>
  <si>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</si>
  <si>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</si>
  <si>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</si>
  <si>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</si>
  <si>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</si>
  <si>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</si>
  <si>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</si>
  <si>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</si>
  <si>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</si>
  <si>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</si>
  <si>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</si>
  <si>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</si>
  <si>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</si>
  <si>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</si>
  <si>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</si>
  <si>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</si>
  <si>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</si>
  <si>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</si>
  <si>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</si>
  <si>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</si>
  <si>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</si>
  <si>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</si>
  <si>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</si>
  <si>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</si>
  <si>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</si>
  <si>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</si>
  <si>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</si>
  <si>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</si>
  <si>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</si>
  <si>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</si>
  <si>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</si>
  <si>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</si>
  <si>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</si>
  <si>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</si>
  <si>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</si>
  <si>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</si>
  <si>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</si>
  <si>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</si>
  <si>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</si>
  <si>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</si>
  <si>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</si>
  <si>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</si>
  <si>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</si>
  <si>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</si>
  <si>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</si>
  <si>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</si>
  <si>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</si>
  <si>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</si>
  <si>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</si>
  <si>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</si>
  <si>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</si>
  <si>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</si>
  <si>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</si>
  <si>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</si>
  <si>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</si>
  <si>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</si>
  <si>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</si>
  <si>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</si>
  <si>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</si>
  <si>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</si>
  <si>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</si>
  <si>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</si>
  <si>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</si>
  <si>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</si>
  <si>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</si>
  <si>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</si>
  <si>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</si>
  <si>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</si>
  <si>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</si>
  <si>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</si>
  <si>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</si>
  <si>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</si>
  <si>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</si>
  <si>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</si>
  <si>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</si>
  <si>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</si>
  <si>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</si>
  <si>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</si>
  <si>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</si>
  <si>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</si>
  <si>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</si>
  <si>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</si>
  <si>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</si>
  <si>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</si>
  <si>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</si>
  <si>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</si>
  <si>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</si>
  <si>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</si>
  <si>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</si>
  <si>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</si>
  <si>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</si>
  <si>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</si>
  <si>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</si>
  <si>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</si>
  <si>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</si>
  <si>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</si>
  <si>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</si>
  <si>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</si>
  <si>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</si>
  <si>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</si>
  <si>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</si>
  <si>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</si>
  <si>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</si>
  <si>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</si>
  <si>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</si>
  <si>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</si>
  <si>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</si>
  <si>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</si>
  <si>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</si>
  <si>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</si>
  <si>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</si>
  <si>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</si>
  <si>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</si>
  <si>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</si>
  <si>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</si>
  <si>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</si>
  <si>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</si>
  <si>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</si>
  <si>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</si>
  <si>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</si>
  <si>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</si>
  <si>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</si>
  <si>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</si>
  <si>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</si>
  <si>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</si>
  <si>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</si>
  <si>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</si>
  <si>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</si>
  <si>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</si>
  <si>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</si>
  <si>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</si>
  <si>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</si>
  <si>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</si>
  <si>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</si>
  <si>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</si>
  <si>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</si>
  <si>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</si>
  <si>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</si>
  <si>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</si>
  <si>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</si>
  <si>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</si>
  <si>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</si>
  <si>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</si>
  <si>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</si>
  <si>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</si>
  <si>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</si>
  <si>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</si>
  <si>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</si>
  <si>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</si>
  <si>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</si>
  <si>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</si>
  <si>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</si>
  <si>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</si>
  <si>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</si>
  <si>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</si>
  <si>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</si>
  <si>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</si>
  <si>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</si>
  <si>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</si>
  <si>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</si>
  <si>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</si>
  <si>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</si>
  <si>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</si>
  <si>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</si>
  <si>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</si>
  <si>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</si>
  <si>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</si>
  <si>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</si>
  <si>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</si>
  <si>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</si>
  <si>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</si>
  <si>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</si>
  <si>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</si>
  <si>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</si>
  <si>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</si>
  <si>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</si>
  <si>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</si>
  <si>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</si>
  <si>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</si>
  <si>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</si>
  <si>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</si>
  <si>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</si>
  <si>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</si>
  <si>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</si>
  <si>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</si>
  <si>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</si>
  <si>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</si>
  <si>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</si>
  <si>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</si>
  <si>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</si>
  <si>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</si>
  <si>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</si>
  <si>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</si>
  <si>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</si>
  <si>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</si>
  <si>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</si>
  <si>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</si>
  <si>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</si>
  <si>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</si>
  <si>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</si>
  <si>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</si>
  <si>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</si>
  <si>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</si>
  <si>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</si>
  <si>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</si>
  <si>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</si>
  <si>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</si>
  <si>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</si>
  <si>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</si>
  <si>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</si>
  <si>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</si>
  <si>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</si>
  <si>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</si>
  <si>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</si>
  <si>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</si>
  <si>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</si>
  <si>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</si>
  <si>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</si>
  <si>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</si>
  <si>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</si>
  <si>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</si>
  <si>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</si>
  <si>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</si>
  <si>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</si>
  <si>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</si>
  <si>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</si>
  <si>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</si>
  <si>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</si>
  <si>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</si>
  <si>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</si>
  <si>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</si>
  <si>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</si>
  <si>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</si>
  <si>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</si>
  <si>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</si>
  <si>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</si>
  <si>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</si>
  <si>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</si>
  <si>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</si>
  <si>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</si>
  <si>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</si>
  <si>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</si>
  <si>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</si>
  <si>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</si>
  <si>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</si>
  <si>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</si>
  <si>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</si>
  <si>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</si>
  <si>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</si>
  <si>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</si>
  <si>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</si>
  <si>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</si>
  <si>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</si>
  <si>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</si>
  <si>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</si>
  <si>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</si>
  <si>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</si>
  <si>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</si>
  <si>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</si>
  <si>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</si>
  <si>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</si>
  <si>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</si>
  <si>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</si>
  <si>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</si>
  <si>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</si>
  <si>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</si>
  <si>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</si>
  <si>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</si>
  <si>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</si>
  <si>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</si>
  <si>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</si>
  <si>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</si>
  <si>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</si>
  <si>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</si>
  <si>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</si>
  <si>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</si>
  <si>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</si>
  <si>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</si>
  <si>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</si>
  <si>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</si>
  <si>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</si>
  <si>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</si>
  <si>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</si>
  <si>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</si>
  <si>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</si>
  <si>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</si>
  <si>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</si>
  <si>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</si>
  <si>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</si>
  <si>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</si>
  <si>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</si>
  <si>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</si>
  <si>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</si>
  <si>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</si>
  <si>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</si>
  <si>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</si>
  <si>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</si>
  <si>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</si>
  <si>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</si>
  <si>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</si>
  <si>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</si>
  <si>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</si>
  <si>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</si>
  <si>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</si>
  <si>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</si>
  <si>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</si>
  <si>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</si>
  <si>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</si>
  <si>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</si>
  <si>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</si>
  <si>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</si>
  <si>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</si>
  <si>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</si>
  <si>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</si>
  <si>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</si>
  <si>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</si>
  <si>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</si>
  <si>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</si>
  <si>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</si>
  <si>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</si>
  <si>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</si>
  <si>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</si>
  <si>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</si>
  <si>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</si>
  <si>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</si>
  <si>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</si>
  <si>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</si>
  <si>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</si>
  <si>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</si>
  <si>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</si>
  <si>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</si>
  <si>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</si>
  <si>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</si>
  <si>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</si>
  <si>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</si>
  <si>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</si>
  <si>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</si>
  <si>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</si>
  <si>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</si>
  <si>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</si>
  <si>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</si>
  <si>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</si>
  <si>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</si>
  <si>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</si>
  <si>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</si>
  <si>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</si>
  <si>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</si>
  <si>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</si>
  <si>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</si>
  <si>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</si>
  <si>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</si>
  <si>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</si>
  <si>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</si>
  <si>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</si>
  <si>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</si>
  <si>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</si>
  <si>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</si>
  <si>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</si>
  <si>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</si>
  <si>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</si>
  <si>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</si>
  <si>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</si>
  <si>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</si>
  <si>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</si>
  <si>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</si>
  <si>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</si>
  <si>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</si>
  <si>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</si>
  <si>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</si>
  <si>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</si>
  <si>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</si>
  <si>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</si>
  <si>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</si>
  <si>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</si>
  <si>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</si>
  <si>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</si>
  <si>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</si>
  <si>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</si>
  <si>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</si>
  <si>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</si>
  <si>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</si>
  <si>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</si>
  <si>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</si>
  <si>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</si>
  <si>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</si>
  <si>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</si>
  <si>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</si>
  <si>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</si>
  <si>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</si>
  <si>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</si>
  <si>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</si>
  <si>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</si>
  <si>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</si>
  <si>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</si>
  <si>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</si>
  <si>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</si>
  <si>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</si>
  <si>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</si>
  <si>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</si>
  <si>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</si>
  <si>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</si>
  <si>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</si>
  <si>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</si>
  <si>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</si>
  <si>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</si>
  <si>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</si>
  <si>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</si>
  <si>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</si>
  <si>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</si>
  <si>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</si>
  <si>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</si>
  <si>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</si>
  <si>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</si>
  <si>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</si>
  <si>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</si>
  <si>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</si>
  <si>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</si>
  <si>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</si>
  <si>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</si>
  <si>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</si>
  <si>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</si>
  <si>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</si>
  <si>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</si>
  <si>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</si>
  <si>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</si>
  <si>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</si>
  <si>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</si>
  <si>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</si>
  <si>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</si>
  <si>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</si>
  <si>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</si>
  <si>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</si>
  <si>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</si>
  <si>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</si>
  <si>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</si>
  <si>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</si>
  <si>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</si>
  <si>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</si>
  <si>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</si>
  <si>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</si>
  <si>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</si>
  <si>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</si>
  <si>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</si>
  <si>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</si>
  <si>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</si>
  <si>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</si>
  <si>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</si>
  <si>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</si>
  <si>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</si>
  <si>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</si>
  <si>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</si>
  <si>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</si>
  <si>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</si>
  <si>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</si>
  <si>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</si>
  <si>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</si>
  <si>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</si>
  <si>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</si>
  <si>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</si>
  <si>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</si>
  <si>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</si>
  <si>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</si>
  <si>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</si>
  <si>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</si>
  <si>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</si>
  <si>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</si>
  <si>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</si>
  <si>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</si>
  <si>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</si>
  <si>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</si>
  <si>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</si>
  <si>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</si>
  <si>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</si>
  <si>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</si>
  <si>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</si>
  <si>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</si>
  <si>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</si>
  <si>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</si>
  <si>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</si>
  <si>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</si>
  <si>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</si>
  <si>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</si>
  <si>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</si>
  <si>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</si>
  <si>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</si>
  <si>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</si>
  <si>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</si>
  <si>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</si>
  <si>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</si>
  <si>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</si>
  <si>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</si>
  <si>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</si>
  <si>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</si>
  <si>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</si>
  <si>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</si>
  <si>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</si>
  <si>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</si>
  <si>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</si>
  <si>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</si>
  <si>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</si>
  <si>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</si>
  <si>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</si>
  <si>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</si>
  <si>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</si>
  <si>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</si>
  <si>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</si>
  <si>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</si>
  <si>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</si>
  <si>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</si>
  <si>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</si>
  <si>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</si>
  <si>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</si>
  <si>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</si>
  <si>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</si>
  <si>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</si>
  <si>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</si>
  <si>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</si>
  <si>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</si>
  <si>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</si>
  <si>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</si>
  <si>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</si>
  <si>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</si>
  <si>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</si>
  <si>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</si>
  <si>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</si>
  <si>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</si>
  <si>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</si>
  <si>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</si>
  <si>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</si>
  <si>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</si>
  <si>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</si>
  <si>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</si>
  <si>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</si>
  <si>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</si>
  <si>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</si>
  <si>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</si>
  <si>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</si>
  <si>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</si>
  <si>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</si>
  <si>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</si>
  <si>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</si>
  <si>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</si>
  <si>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</si>
  <si>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</si>
  <si>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</si>
  <si>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</si>
  <si>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</si>
  <si>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</si>
  <si>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</si>
  <si>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</si>
  <si>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</si>
  <si>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</si>
  <si>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</si>
  <si>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</si>
  <si>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</si>
  <si>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</si>
  <si>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</si>
  <si>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</si>
  <si>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</si>
  <si>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</si>
  <si>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</si>
  <si>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</si>
  <si>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</si>
  <si>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</si>
  <si>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</si>
  <si>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</si>
  <si>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</si>
  <si>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</si>
  <si>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</si>
  <si>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</si>
  <si>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</si>
  <si>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</si>
  <si>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</si>
  <si>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</si>
  <si>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</si>
  <si>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</si>
  <si>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</si>
  <si>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</si>
  <si>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</si>
  <si>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</si>
  <si>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</si>
  <si>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</si>
  <si>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</si>
  <si>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</si>
  <si>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</si>
  <si>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</si>
  <si>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</si>
  <si>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</si>
  <si>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</si>
  <si>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</si>
  <si>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</si>
  <si>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</si>
  <si>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</si>
  <si>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</si>
  <si>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</si>
  <si>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</si>
  <si>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</si>
  <si>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</si>
  <si>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</si>
  <si>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</si>
  <si>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</si>
  <si>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</si>
  <si>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</si>
  <si>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</si>
  <si>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</si>
  <si>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</si>
  <si>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</si>
  <si>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</si>
  <si>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</si>
  <si>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</si>
  <si>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</si>
  <si>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</si>
  <si>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</si>
  <si>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</si>
  <si>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</si>
  <si>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</si>
  <si>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</si>
  <si>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</si>
  <si>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</si>
  <si>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</si>
  <si>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</si>
  <si>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</si>
  <si>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</si>
  <si>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</si>
  <si>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</si>
  <si>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</si>
  <si>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</si>
  <si>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</si>
  <si>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</si>
  <si>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</si>
  <si>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</si>
  <si>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</si>
  <si>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</si>
  <si>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</si>
  <si>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</si>
  <si>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</si>
  <si>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</si>
  <si>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</si>
  <si>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</si>
  <si>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</si>
  <si>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</si>
  <si>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</si>
  <si>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</si>
  <si>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</si>
  <si>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</si>
  <si>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</si>
  <si>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</si>
  <si>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</si>
  <si>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</si>
  <si>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</si>
  <si>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</si>
  <si>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</si>
  <si>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</si>
  <si>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</si>
  <si>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</si>
  <si>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</si>
  <si>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</si>
  <si>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</si>
  <si>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</si>
  <si>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</si>
  <si>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</si>
  <si>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</si>
  <si>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</si>
  <si>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</si>
  <si>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</si>
  <si>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</si>
  <si>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</si>
  <si>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</si>
  <si>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</si>
  <si>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</si>
  <si>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</si>
  <si>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</si>
  <si>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</si>
  <si>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</si>
  <si>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</si>
  <si>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</si>
  <si>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</si>
  <si>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</si>
  <si>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</si>
  <si>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</si>
  <si>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</si>
  <si>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</si>
  <si>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</si>
  <si>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</si>
  <si>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</si>
  <si>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</si>
  <si>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</si>
  <si>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</si>
  <si>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</si>
  <si>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</si>
  <si>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</si>
  <si>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</si>
  <si>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</si>
  <si>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</si>
  <si>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</si>
  <si>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</si>
  <si>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</si>
  <si>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</si>
  <si>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</si>
  <si>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</si>
  <si>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</si>
  <si>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</si>
  <si>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</si>
  <si>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</si>
  <si>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</si>
  <si>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</si>
  <si>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</si>
  <si>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</si>
  <si>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</si>
  <si>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</si>
  <si>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</si>
  <si>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</si>
  <si>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</si>
  <si>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</si>
  <si>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</si>
  <si>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</si>
  <si>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</si>
  <si>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</si>
  <si>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</si>
  <si>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</si>
  <si>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</si>
  <si>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</si>
  <si>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</si>
  <si>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</si>
  <si>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</si>
  <si>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</si>
  <si>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</si>
  <si>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</si>
  <si>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</si>
  <si>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</si>
  <si>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</si>
  <si>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</si>
  <si>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</si>
  <si>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</si>
  <si>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</si>
  <si>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</si>
  <si>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</si>
  <si>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</si>
  <si>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</si>
  <si>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</si>
  <si>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</si>
  <si>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</si>
  <si>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</si>
  <si>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</si>
  <si>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</si>
  <si>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</si>
  <si>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</si>
  <si>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</si>
  <si>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</si>
  <si>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</si>
  <si>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</si>
  <si>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</si>
  <si>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</si>
  <si>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</si>
  <si>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</si>
  <si>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</si>
  <si>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</si>
  <si>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</si>
  <si>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</si>
  <si>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</si>
  <si>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</si>
  <si>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</si>
  <si>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</si>
  <si>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</si>
  <si>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</si>
  <si>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</si>
  <si>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</si>
  <si>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</si>
  <si>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</si>
  <si>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</si>
  <si>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</si>
  <si>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</si>
  <si>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</si>
  <si>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</si>
  <si>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</si>
  <si>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</si>
  <si>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</si>
  <si>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</si>
  <si>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</si>
  <si>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</si>
  <si>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</si>
  <si>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</si>
  <si>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</si>
  <si>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</si>
  <si>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</si>
  <si>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</si>
  <si>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</si>
  <si>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</si>
  <si>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</si>
  <si>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</si>
  <si>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</si>
  <si>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</si>
  <si>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</si>
  <si>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</si>
  <si>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</si>
  <si>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</si>
  <si>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</si>
  <si>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</si>
  <si>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</si>
  <si>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</si>
  <si>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</si>
  <si>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</si>
  <si>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</si>
  <si>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</si>
  <si>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</si>
  <si>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</si>
  <si>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</si>
  <si>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</si>
  <si>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</si>
  <si>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</si>
  <si>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</si>
  <si>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</si>
  <si>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</si>
  <si>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</si>
  <si>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</si>
  <si>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</si>
  <si>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</si>
  <si>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</si>
  <si>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</si>
  <si>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</si>
  <si>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</si>
  <si>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</si>
  <si>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</si>
  <si>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</si>
  <si>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</si>
  <si>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</si>
  <si>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</si>
  <si>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</si>
  <si>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</si>
  <si>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</si>
  <si>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</si>
  <si>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</si>
  <si>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</si>
  <si>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</si>
  <si>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</si>
  <si>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</si>
  <si>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</si>
  <si>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</si>
  <si>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</si>
  <si>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</si>
  <si>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</si>
  <si>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</si>
  <si>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</si>
  <si>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</si>
  <si>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</si>
  <si>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</si>
  <si>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</si>
  <si>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</si>
  <si>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</si>
  <si>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</si>
  <si>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</si>
  <si>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</si>
  <si>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</si>
  <si>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</si>
  <si>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</si>
  <si>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</si>
  <si>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</si>
  <si>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</si>
  <si>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</si>
  <si>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</si>
  <si>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</si>
  <si>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</si>
  <si>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</si>
  <si>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</si>
  <si>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</si>
  <si>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</si>
  <si>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</si>
  <si>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</si>
  <si>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</si>
  <si>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</si>
  <si>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</si>
  <si>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</si>
  <si>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</si>
  <si>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</si>
  <si>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</si>
  <si>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</si>
  <si>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</si>
  <si>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</si>
  <si>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</si>
  <si>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</si>
  <si>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</si>
  <si>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</si>
  <si>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</si>
  <si>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</si>
  <si>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</si>
  <si>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</si>
  <si>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</si>
  <si>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</si>
  <si>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</si>
  <si>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</si>
  <si>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</si>
  <si>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</si>
  <si>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</si>
  <si>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</si>
  <si>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</si>
  <si>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</si>
  <si>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</si>
  <si>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</si>
  <si>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</si>
  <si>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</si>
  <si>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</si>
  <si>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</si>
  <si>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</si>
  <si>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</si>
  <si>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</si>
  <si>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</si>
  <si>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</si>
  <si>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</si>
  <si>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</si>
  <si>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</si>
  <si>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</si>
  <si>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</si>
  <si>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</si>
  <si>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</si>
  <si>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</si>
  <si>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</si>
  <si>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</si>
  <si>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</si>
  <si>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</si>
  <si>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</si>
  <si>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</si>
  <si>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</si>
  <si>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</si>
  <si>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</si>
  <si>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</si>
  <si>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</si>
  <si>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</si>
  <si>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</si>
  <si>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</si>
  <si>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</si>
  <si>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</si>
  <si>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</si>
  <si>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</si>
  <si>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</si>
  <si>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</si>
  <si>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</si>
  <si>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</si>
  <si>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</si>
  <si>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</si>
  <si>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</si>
  <si>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</si>
  <si>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</si>
  <si>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</si>
  <si>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</si>
  <si>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</si>
  <si>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</si>
  <si>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</si>
  <si>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</si>
  <si>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</si>
  <si>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</si>
  <si>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</si>
  <si>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</si>
  <si>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</si>
  <si>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</si>
  <si>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</si>
  <si>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</si>
  <si>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</si>
  <si>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</si>
  <si>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</si>
  <si>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</si>
  <si>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</si>
  <si>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</si>
  <si>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</si>
  <si>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</si>
  <si>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</si>
  <si>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</si>
  <si>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</si>
  <si>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</si>
  <si>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</si>
  <si>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</si>
  <si>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</si>
  <si>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</si>
  <si>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</si>
  <si>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</si>
  <si>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</si>
  <si>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</si>
  <si>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</si>
  <si>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</si>
  <si>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</si>
  <si>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</si>
  <si>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</si>
  <si>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</si>
  <si>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</si>
  <si>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</si>
  <si>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</si>
  <si>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</si>
  <si>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</si>
  <si>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</si>
  <si>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</si>
  <si>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</si>
  <si>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</si>
  <si>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</si>
  <si>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</si>
  <si>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</si>
  <si>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</si>
  <si>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</si>
  <si>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</si>
  <si>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</si>
  <si>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</si>
  <si>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</si>
  <si>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</si>
  <si>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</si>
  <si>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</si>
  <si>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</si>
  <si>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</si>
  <si>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</si>
  <si>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</si>
  <si>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</si>
  <si>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</si>
  <si>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</si>
  <si>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</si>
  <si>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</si>
  <si>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</si>
  <si>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</si>
  <si>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</si>
  <si>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</si>
  <si>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</si>
  <si>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</si>
  <si>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</si>
  <si>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</si>
  <si>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</si>
  <si>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</si>
  <si>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</si>
  <si>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</si>
  <si>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</si>
  <si>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</si>
  <si>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</si>
  <si>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</si>
  <si>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</si>
  <si>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</si>
  <si>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</si>
  <si>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</si>
  <si>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</si>
  <si>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</si>
  <si>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</si>
  <si>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</si>
  <si>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</si>
  <si>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</si>
  <si>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</si>
  <si>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</si>
  <si>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</si>
  <si>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</si>
  <si>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</si>
  <si>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</si>
  <si>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</si>
  <si>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</si>
  <si>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</si>
  <si>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</si>
  <si>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</si>
  <si>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</si>
  <si>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</si>
  <si>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</si>
  <si>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</si>
  <si>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</si>
  <si>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</si>
  <si>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</si>
  <si>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</si>
  <si>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</si>
  <si>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</si>
  <si>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</si>
  <si>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</si>
  <si>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</si>
  <si>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</si>
  <si>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</si>
  <si>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</si>
  <si>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</si>
  <si>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</si>
  <si>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</si>
  <si>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</si>
  <si>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</si>
  <si>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</si>
  <si>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</si>
  <si>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</si>
  <si>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</si>
  <si>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</si>
  <si>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</si>
  <si>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</si>
  <si>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</si>
  <si>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</si>
  <si>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</si>
  <si>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</si>
  <si>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</si>
  <si>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</si>
  <si>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</si>
  <si>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</si>
  <si>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</si>
  <si>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</si>
  <si>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</si>
  <si>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</si>
  <si>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</si>
  <si>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</si>
  <si>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</si>
  <si>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</si>
  <si>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</si>
  <si>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</si>
  <si>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</si>
  <si>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</si>
  <si>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</si>
  <si>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</si>
  <si>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</si>
  <si>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</si>
  <si>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</si>
  <si>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</si>
  <si>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</si>
  <si>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</si>
  <si>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</si>
  <si>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</si>
  <si>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</si>
  <si>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</si>
  <si>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</si>
  <si>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</si>
  <si>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</si>
  <si>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</si>
  <si>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</si>
  <si>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</si>
  <si>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</si>
  <si>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</si>
  <si>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</si>
  <si>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</si>
  <si>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</si>
  <si>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</si>
  <si>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</si>
  <si>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</si>
  <si>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</si>
  <si>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</si>
  <si>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</si>
  <si>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</si>
  <si>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</si>
  <si>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</si>
  <si>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</si>
  <si>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</si>
  <si>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</si>
  <si>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</si>
  <si>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</si>
  <si>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</si>
  <si>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</si>
  <si>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</si>
  <si>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</si>
  <si>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</si>
  <si>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</si>
  <si>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</si>
  <si>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</si>
  <si>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</si>
  <si>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</si>
  <si>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</si>
  <si>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</si>
  <si>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</si>
  <si>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</si>
  <si>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</si>
  <si>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</si>
  <si>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</si>
  <si>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</si>
  <si>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</si>
  <si>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</si>
  <si>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</si>
  <si>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</si>
  <si>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</si>
  <si>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</si>
  <si>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</si>
  <si>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</si>
  <si>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</si>
  <si>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</si>
  <si>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</si>
  <si>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</si>
  <si>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</si>
  <si>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</si>
  <si>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</si>
  <si>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</si>
  <si>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</si>
  <si>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</si>
  <si>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</si>
  <si>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</si>
  <si>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</si>
  <si>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</si>
  <si>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</si>
  <si>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</si>
  <si>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</si>
  <si>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</si>
  <si>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</si>
  <si>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</si>
  <si>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</si>
  <si>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</si>
  <si>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</si>
  <si>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</si>
  <si>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</si>
  <si>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</si>
  <si>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</si>
  <si>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</si>
  <si>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</si>
  <si>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</si>
  <si>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</si>
  <si>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</si>
  <si>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</si>
  <si>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</si>
  <si>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</si>
  <si>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</si>
  <si>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</si>
  <si>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</si>
  <si>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</si>
  <si>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</si>
  <si>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</si>
  <si>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</si>
  <si>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</si>
  <si>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</si>
  <si>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</si>
  <si>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</si>
  <si>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</si>
  <si>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</si>
  <si>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</si>
  <si>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</si>
  <si>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</si>
  <si>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</si>
  <si>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</si>
  <si>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</si>
  <si>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</si>
  <si>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</si>
  <si>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</si>
  <si>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</si>
  <si>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</si>
  <si>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</si>
  <si>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</si>
  <si>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</si>
  <si>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</si>
  <si>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</si>
  <si>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</si>
  <si>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</si>
  <si>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</si>
  <si>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</si>
  <si>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</si>
  <si>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</si>
  <si>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</si>
  <si>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</si>
  <si>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</si>
  <si>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</si>
  <si>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</si>
  <si>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</si>
  <si>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</si>
  <si>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</si>
  <si>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</si>
  <si>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</si>
  <si>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</si>
  <si>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</si>
  <si>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</si>
  <si>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</si>
  <si>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</si>
  <si>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</si>
  <si>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</si>
  <si>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</si>
  <si>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</si>
  <si>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</si>
  <si>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</si>
  <si>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</si>
  <si>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</si>
  <si>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</si>
  <si>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</si>
  <si>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</si>
  <si>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</si>
  <si>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</si>
  <si>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</si>
  <si>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</si>
  <si>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</si>
  <si>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</si>
  <si>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</si>
  <si>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</si>
  <si>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</si>
  <si>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</si>
  <si>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</si>
  <si>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</si>
  <si>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</si>
  <si>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</si>
  <si>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</si>
  <si>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</si>
  <si>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</si>
  <si>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</si>
  <si>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</si>
  <si>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</si>
  <si>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</si>
  <si>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</si>
  <si>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</si>
  <si>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</si>
  <si>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</si>
  <si>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</si>
  <si>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</si>
  <si>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</si>
  <si>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</si>
  <si>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</si>
  <si>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</si>
  <si>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</si>
  <si>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</si>
  <si>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</si>
  <si>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</si>
  <si>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</si>
  <si>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</si>
  <si>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</si>
  <si>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</si>
  <si>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</si>
  <si>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</si>
  <si>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</si>
  <si>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</si>
  <si>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</si>
  <si>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</si>
  <si>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</si>
  <si>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</si>
  <si>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</si>
  <si>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</si>
  <si>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</si>
  <si>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</si>
  <si>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</si>
  <si>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</si>
  <si>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</si>
  <si>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</si>
  <si>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</si>
  <si>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</si>
  <si>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</si>
  <si>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</si>
  <si>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</si>
  <si>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</si>
  <si>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</si>
  <si>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</si>
  <si>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</si>
  <si>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</si>
  <si>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</si>
  <si>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</si>
  <si>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</si>
  <si>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</si>
  <si>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</si>
  <si>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</si>
  <si>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</si>
  <si>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</si>
  <si>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</si>
  <si>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</si>
  <si>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</si>
  <si>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</si>
  <si>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</si>
  <si>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</si>
  <si>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</si>
  <si>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</si>
  <si>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</si>
  <si>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</si>
  <si>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</si>
  <si>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</si>
  <si>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</si>
  <si>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</si>
  <si>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</si>
  <si>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</si>
  <si>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</si>
  <si>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</si>
  <si>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</si>
  <si>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</si>
  <si>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</si>
  <si>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</si>
  <si>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</si>
  <si>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</si>
  <si>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</si>
  <si>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</si>
  <si>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</si>
  <si>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</si>
  <si>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</si>
  <si>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</si>
  <si>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</si>
  <si>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</si>
  <si>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</si>
  <si>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</si>
  <si>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</si>
  <si>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</si>
  <si>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</si>
  <si>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</si>
  <si>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</si>
  <si>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</si>
  <si>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</si>
  <si>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</si>
  <si>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</si>
  <si>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</si>
  <si>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</si>
  <si>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</si>
  <si>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</si>
  <si>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</si>
  <si>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</si>
  <si>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</si>
  <si>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</si>
  <si>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</si>
  <si>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</si>
  <si>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</si>
  <si>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</si>
  <si>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</si>
  <si>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</si>
  <si>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</si>
  <si>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</si>
  <si>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</si>
  <si>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</si>
  <si>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</si>
  <si>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</si>
  <si>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</si>
  <si>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</si>
  <si>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</si>
  <si>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</si>
  <si>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</si>
  <si>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</si>
  <si>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</si>
  <si>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</si>
  <si>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</si>
  <si>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</si>
  <si>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</si>
  <si>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</si>
  <si>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</si>
  <si>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</si>
  <si>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</si>
  <si>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</si>
  <si>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</si>
  <si>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</si>
  <si>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</si>
  <si>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</si>
  <si>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</si>
  <si>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</si>
  <si>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</si>
  <si>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</si>
  <si>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</si>
  <si>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</si>
  <si>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</si>
  <si>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</si>
  <si>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</si>
  <si>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</si>
  <si>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</si>
  <si>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</si>
  <si>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</si>
  <si>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</si>
  <si>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</si>
  <si>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</si>
  <si>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</si>
  <si>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</si>
  <si>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</si>
  <si>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</si>
  <si>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</si>
  <si>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</si>
  <si>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</si>
  <si>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</si>
  <si>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</si>
  <si>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</si>
  <si>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</si>
  <si>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</si>
  <si>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</si>
  <si>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</si>
  <si>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</si>
  <si>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</si>
  <si>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</si>
  <si>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</si>
  <si>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</si>
  <si>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</si>
  <si>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</si>
  <si>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</si>
  <si>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</si>
  <si>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</si>
  <si>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</si>
  <si>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</si>
  <si>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</si>
  <si>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</si>
  <si>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</si>
  <si>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</si>
  <si>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</si>
  <si>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</si>
  <si>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</si>
  <si>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</si>
  <si>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</si>
  <si>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</si>
  <si>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</si>
  <si>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</si>
  <si>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</si>
  <si>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</si>
  <si>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</si>
  <si>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</si>
  <si>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</si>
  <si>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</si>
  <si>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</si>
  <si>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</si>
  <si>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</si>
  <si>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</si>
  <si>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</si>
  <si>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</si>
  <si>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</si>
  <si>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</si>
  <si>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</si>
  <si>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</si>
  <si>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</si>
  <si>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</si>
  <si>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</si>
  <si>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</si>
  <si>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</si>
  <si>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</si>
  <si>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</si>
  <si>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</si>
  <si>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</si>
  <si>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</si>
  <si>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</si>
  <si>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</si>
  <si>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</si>
  <si>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</si>
  <si>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</si>
  <si>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</si>
  <si>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</si>
  <si>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</si>
  <si>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</si>
  <si>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</si>
  <si>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</si>
  <si>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</si>
  <si>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</si>
  <si>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</si>
  <si>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</si>
  <si>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</si>
  <si>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</si>
  <si>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</si>
  <si>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</si>
  <si>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</si>
  <si>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</si>
  <si>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</si>
  <si>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</si>
  <si>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</si>
  <si>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</si>
  <si>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</si>
  <si>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</si>
  <si>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</si>
  <si>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</si>
  <si>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</si>
  <si>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</si>
  <si>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</si>
  <si>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</si>
  <si>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</si>
  <si>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</si>
  <si>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</si>
  <si>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</si>
  <si>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</si>
  <si>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</si>
  <si>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</si>
  <si>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</si>
  <si>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</si>
  <si>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</si>
  <si>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</si>
  <si>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</si>
  <si>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</si>
  <si>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</si>
  <si>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</si>
  <si>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</si>
  <si>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</si>
  <si>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</si>
  <si>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</si>
  <si>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</si>
  <si>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</si>
  <si>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</si>
  <si>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</si>
  <si>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</si>
  <si>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</si>
  <si>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</si>
  <si>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</si>
  <si>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</si>
  <si>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</si>
  <si>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</si>
  <si>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</si>
  <si>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</si>
  <si>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</si>
  <si>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</si>
  <si>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</si>
  <si>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</si>
  <si>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</si>
  <si>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</si>
  <si>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</si>
  <si>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</si>
  <si>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</si>
  <si>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</si>
  <si>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</si>
  <si>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</si>
  <si>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</si>
  <si>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</si>
  <si>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</si>
  <si>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</si>
  <si>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</si>
  <si>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</si>
  <si>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</si>
  <si>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</si>
  <si>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</si>
  <si>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</si>
  <si>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</si>
  <si>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</si>
  <si>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</si>
  <si>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</si>
  <si>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</si>
  <si>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</si>
  <si>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</si>
  <si>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</si>
  <si>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</si>
  <si>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</si>
  <si>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</si>
  <si>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</si>
  <si>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</si>
  <si>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</si>
  <si>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</si>
  <si>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</si>
  <si>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</si>
  <si>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</si>
  <si>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</si>
  <si>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</si>
  <si>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</si>
  <si>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</si>
  <si>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</si>
  <si>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</si>
  <si>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</si>
  <si>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</si>
  <si>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</si>
  <si>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</si>
  <si>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</si>
  <si>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</si>
  <si>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</si>
  <si>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</si>
  <si>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</si>
  <si>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</si>
  <si>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</si>
  <si>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</si>
  <si>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</si>
  <si>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</si>
  <si>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</si>
  <si>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</si>
  <si>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</si>
  <si>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</si>
  <si>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</si>
  <si>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</si>
  <si>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</si>
  <si>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</si>
  <si>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</si>
  <si>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</si>
  <si>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</si>
  <si>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</si>
  <si>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</si>
  <si>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</si>
  <si>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</si>
  <si>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</si>
  <si>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</si>
  <si>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</si>
  <si>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</si>
  <si>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</si>
  <si>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</si>
  <si>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</si>
  <si>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</si>
  <si>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</si>
  <si>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</si>
  <si>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</si>
  <si>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</si>
  <si>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</si>
  <si>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</si>
  <si>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</si>
  <si>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</si>
  <si>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</si>
  <si>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</si>
  <si>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</si>
  <si>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</si>
  <si>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</si>
  <si>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</si>
  <si>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</si>
  <si>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</si>
  <si>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</si>
  <si>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</si>
  <si>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</si>
  <si>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</si>
  <si>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</si>
  <si>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</si>
  <si>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</si>
  <si>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</si>
  <si>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</si>
  <si>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</si>
  <si>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</si>
  <si>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</si>
  <si>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</si>
  <si>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</si>
  <si>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</si>
  <si>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</si>
  <si>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</si>
  <si>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</si>
  <si>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</si>
  <si>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</si>
  <si>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</si>
  <si>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</si>
  <si>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</si>
  <si>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</si>
  <si>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</si>
  <si>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</si>
  <si>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</si>
  <si>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</si>
  <si>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</si>
  <si>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</si>
  <si>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</si>
  <si>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</si>
  <si>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</si>
  <si>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</si>
  <si>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</si>
  <si>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</si>
  <si>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</si>
  <si>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</si>
  <si>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</si>
  <si>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</si>
  <si>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</si>
  <si>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</si>
  <si>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</si>
  <si>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</si>
  <si>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</si>
  <si>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</si>
  <si>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</si>
  <si>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</si>
  <si>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</si>
  <si>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</si>
  <si>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</si>
  <si>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</si>
  <si>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</si>
  <si>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</si>
  <si>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</si>
  <si>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</si>
  <si>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</si>
  <si>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</si>
  <si>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</si>
  <si>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</si>
  <si>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</si>
  <si>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</si>
  <si>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</si>
  <si>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</si>
  <si>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</si>
  <si>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</si>
  <si>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</si>
  <si>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</si>
  <si>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</si>
  <si>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</si>
  <si>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</si>
  <si>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</si>
  <si>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</si>
  <si>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</si>
  <si>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</si>
  <si>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</si>
  <si>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</si>
  <si>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</si>
  <si>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</si>
  <si>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</si>
  <si>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</si>
  <si>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</si>
  <si>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</si>
  <si>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</si>
  <si>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</si>
  <si>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</si>
  <si>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</si>
  <si>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</si>
  <si>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</si>
  <si>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</si>
  <si>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</si>
  <si>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</si>
  <si>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</si>
  <si>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</si>
  <si>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</si>
  <si>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</si>
  <si>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</si>
  <si>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</si>
  <si>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</si>
  <si>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</si>
  <si>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</si>
  <si>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</si>
  <si>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</si>
  <si>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</si>
  <si>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</si>
  <si>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</si>
  <si>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</si>
  <si>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</si>
  <si>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</si>
  <si>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</si>
  <si>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</si>
  <si>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</si>
  <si>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</si>
  <si>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</si>
  <si>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</si>
  <si>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</si>
  <si>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</si>
  <si>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</si>
  <si>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</si>
  <si>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</si>
  <si>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</si>
  <si>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</si>
  <si>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</si>
  <si>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</si>
  <si>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</si>
  <si>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</si>
  <si>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</si>
  <si>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</si>
  <si>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</si>
  <si>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</si>
  <si>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</si>
  <si>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</si>
  <si>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</si>
  <si>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</si>
  <si>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</si>
  <si>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</si>
  <si>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</si>
  <si>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</si>
  <si>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</si>
  <si>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</si>
  <si>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</si>
  <si>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</si>
  <si>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</si>
  <si>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</si>
  <si>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</si>
  <si>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</si>
  <si>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</si>
  <si>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</si>
  <si>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</si>
  <si>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</si>
  <si>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</si>
  <si>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</si>
  <si>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</si>
  <si>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</si>
  <si>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</si>
  <si>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</si>
  <si>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</si>
  <si>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</si>
  <si>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</si>
  <si>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</si>
  <si>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</si>
  <si>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</si>
  <si>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</si>
  <si>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</si>
  <si>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</si>
  <si>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</si>
  <si>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</si>
  <si>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</si>
  <si>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</si>
  <si>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</si>
  <si>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</si>
  <si>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</si>
  <si>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</si>
  <si>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</si>
  <si>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</si>
  <si>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</si>
  <si>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</si>
  <si>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</si>
  <si>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</si>
  <si>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</si>
  <si>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</si>
  <si>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</si>
  <si>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</si>
  <si>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</si>
  <si>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</si>
  <si>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</si>
  <si>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</si>
  <si>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</si>
  <si>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</si>
  <si>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</si>
  <si>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</si>
  <si>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</si>
  <si>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</si>
  <si>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</si>
  <si>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</si>
  <si>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</si>
  <si>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</si>
  <si>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</si>
  <si>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</si>
  <si>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</si>
  <si>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</si>
  <si>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</si>
  <si>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</si>
  <si>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</si>
  <si>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</si>
  <si>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</si>
  <si>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</si>
  <si>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</si>
  <si>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</si>
  <si>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</si>
  <si>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</si>
  <si>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</si>
  <si>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</si>
  <si>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</si>
  <si>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</si>
  <si>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</si>
  <si>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</si>
  <si>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</si>
  <si>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</si>
  <si>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</si>
  <si>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</si>
  <si>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</si>
  <si>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</si>
  <si>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</si>
  <si>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</si>
  <si>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</si>
  <si>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</si>
  <si>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</si>
  <si>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</si>
  <si>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</si>
  <si>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</si>
  <si>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</si>
  <si>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</si>
  <si>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</si>
  <si>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</si>
  <si>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</si>
  <si>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</si>
  <si>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</si>
  <si>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</si>
  <si>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</si>
  <si>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</si>
  <si>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</si>
  <si>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</si>
  <si>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</si>
  <si>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</si>
  <si>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</si>
  <si>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</si>
  <si>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</si>
  <si>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</si>
  <si>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</si>
  <si>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</si>
  <si>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</si>
  <si>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</si>
  <si>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</si>
  <si>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</si>
  <si>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</si>
  <si>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</si>
  <si>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</si>
  <si>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</si>
  <si>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</si>
  <si>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</si>
  <si>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</si>
  <si>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</si>
  <si>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</si>
  <si>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</si>
  <si>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</si>
  <si>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</si>
  <si>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</si>
  <si>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</si>
  <si>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</si>
  <si>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</si>
  <si>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</si>
  <si>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</si>
  <si>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</si>
  <si>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</si>
  <si>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</si>
  <si>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</si>
  <si>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</si>
  <si>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</si>
  <si>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</si>
  <si>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</si>
  <si>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</si>
  <si>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</si>
  <si>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</si>
  <si>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</si>
  <si>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</si>
  <si>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</si>
  <si>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</si>
  <si>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</si>
  <si>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</si>
  <si>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</si>
  <si>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</si>
  <si>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</si>
  <si>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</si>
  <si>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</si>
  <si>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</si>
  <si>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</si>
  <si>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</si>
  <si>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</si>
  <si>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</si>
  <si>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</si>
  <si>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</si>
  <si>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</si>
  <si>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</si>
  <si>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</si>
  <si>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</si>
  <si>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</si>
  <si>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</si>
  <si>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</si>
  <si>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</si>
  <si>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</si>
  <si>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</si>
  <si>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</si>
  <si>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</si>
  <si>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</si>
  <si>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</si>
  <si>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</si>
  <si>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</si>
  <si>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</si>
  <si>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</si>
  <si>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</si>
  <si>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</si>
  <si>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</si>
  <si>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</si>
  <si>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</si>
  <si>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</si>
  <si>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</si>
  <si>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</si>
  <si>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</si>
  <si>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</si>
  <si>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</si>
  <si>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</si>
  <si>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</si>
  <si>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</si>
  <si>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</si>
  <si>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</si>
  <si>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</si>
  <si>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</si>
  <si>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</si>
  <si>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</si>
  <si>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</si>
  <si>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</si>
  <si>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</si>
  <si>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</si>
  <si>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</si>
  <si>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</si>
  <si>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</si>
  <si>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</si>
  <si>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</si>
  <si>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</si>
  <si>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</si>
  <si>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</si>
  <si>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</si>
  <si>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</si>
  <si>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</si>
  <si>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</si>
  <si>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</si>
  <si>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</si>
  <si>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</si>
  <si>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</si>
  <si>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</si>
  <si>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</si>
  <si>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</si>
  <si>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</si>
  <si>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</si>
  <si>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</si>
  <si>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</si>
  <si>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</si>
  <si>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</si>
  <si>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</si>
  <si>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</si>
  <si>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</si>
  <si>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</si>
  <si>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</si>
  <si>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</si>
  <si>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</si>
  <si>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</si>
  <si>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</si>
  <si>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</si>
  <si>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</si>
  <si>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</si>
  <si>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</si>
  <si>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</si>
  <si>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</si>
  <si>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</si>
  <si>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</si>
  <si>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</si>
  <si>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</si>
  <si>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</si>
  <si>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</si>
  <si>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</si>
  <si>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</si>
  <si>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</si>
  <si>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</si>
  <si>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</si>
  <si>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</si>
  <si>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</si>
  <si>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</si>
  <si>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</si>
  <si>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</si>
  <si>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</si>
  <si>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</si>
  <si>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</si>
  <si>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</si>
  <si>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</si>
  <si>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</si>
  <si>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</si>
  <si>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</si>
  <si>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</si>
  <si>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</si>
  <si>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</si>
  <si>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</si>
  <si>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</si>
  <si>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</si>
  <si>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</si>
  <si>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</si>
  <si>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</si>
  <si>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</si>
  <si>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</si>
  <si>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</si>
  <si>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</si>
  <si>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</si>
  <si>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</si>
  <si>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</si>
  <si>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</si>
  <si>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</si>
  <si>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</si>
  <si>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</si>
  <si>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</si>
  <si>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</si>
  <si>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</si>
  <si>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</si>
  <si>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</si>
  <si>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</si>
  <si>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</si>
  <si>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</si>
  <si>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</si>
  <si>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</si>
  <si>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</si>
  <si>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</si>
  <si>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</si>
  <si>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</si>
  <si>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</si>
  <si>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</si>
  <si>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</si>
  <si>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</si>
  <si>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</si>
  <si>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</si>
  <si>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</si>
  <si>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</si>
  <si>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</si>
  <si>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</si>
  <si>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</si>
  <si>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</si>
  <si>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</si>
  <si>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</si>
  <si>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</si>
  <si>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</si>
  <si>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</si>
  <si>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</si>
  <si>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</si>
  <si>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</si>
  <si>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</si>
  <si>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</si>
  <si>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</si>
  <si>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</si>
  <si>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</si>
  <si>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</si>
  <si>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</si>
  <si>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</si>
  <si>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</si>
  <si>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</si>
  <si>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</si>
  <si>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</si>
  <si>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</si>
  <si>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</si>
  <si>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</si>
  <si>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</si>
  <si>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</si>
  <si>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</si>
  <si>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</si>
  <si>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</si>
  <si>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</si>
  <si>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</si>
  <si>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</si>
  <si>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</si>
  <si>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</si>
  <si>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</si>
  <si>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</si>
  <si>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</si>
  <si>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</si>
  <si>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</si>
  <si>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</si>
  <si>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</si>
  <si>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</si>
  <si>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</si>
  <si>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</si>
  <si>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</si>
  <si>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</si>
  <si>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</si>
  <si>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</si>
  <si>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</si>
  <si>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</si>
  <si>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</si>
  <si>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</si>
  <si>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</si>
  <si>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</si>
  <si>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</si>
  <si>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</si>
  <si>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</si>
  <si>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</si>
  <si>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</si>
  <si>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</si>
  <si>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</si>
  <si>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</si>
  <si>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</si>
  <si>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</si>
  <si>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</si>
  <si>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</si>
  <si>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</si>
  <si>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</si>
  <si>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</si>
  <si>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</si>
  <si>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</si>
  <si>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</si>
  <si>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</si>
  <si>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</si>
  <si>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</si>
  <si>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</si>
  <si>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</si>
  <si>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</si>
  <si>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</si>
  <si>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</si>
  <si>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</si>
  <si>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</si>
  <si>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</si>
  <si>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</si>
  <si>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</si>
  <si>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</si>
  <si>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</si>
  <si>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</si>
  <si>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</si>
  <si>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</si>
  <si>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</si>
  <si>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</si>
  <si>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</si>
  <si>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</si>
  <si>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</si>
  <si>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</si>
  <si>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</si>
  <si>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</si>
  <si>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</si>
  <si>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</si>
  <si>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</si>
  <si>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</si>
  <si>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</si>
  <si>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</si>
  <si>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</si>
  <si>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</si>
  <si>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</si>
  <si>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</si>
  <si>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</si>
  <si>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</si>
  <si>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</si>
  <si>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</si>
  <si>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</si>
  <si>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</si>
  <si>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</si>
  <si>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</si>
  <si>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</si>
  <si>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</si>
  <si>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</si>
  <si>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</si>
  <si>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</si>
  <si>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</si>
  <si>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</si>
  <si>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</si>
  <si>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</si>
  <si>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</si>
  <si>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</si>
  <si>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</si>
  <si>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</si>
  <si>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</si>
  <si>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</si>
  <si>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</si>
  <si>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</si>
  <si>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</si>
  <si>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</si>
  <si>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</si>
  <si>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</si>
  <si>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</si>
  <si>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</si>
  <si>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</si>
  <si>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</si>
  <si>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</si>
  <si>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</si>
  <si>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</si>
  <si>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</si>
  <si>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</si>
  <si>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</si>
  <si>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</si>
  <si>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</si>
  <si>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</si>
  <si>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</si>
  <si>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</si>
  <si>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</si>
  <si>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</si>
  <si>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</si>
  <si>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</si>
  <si>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</si>
  <si>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</si>
  <si>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</si>
  <si>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</si>
  <si>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</si>
  <si>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</si>
  <si>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</si>
  <si>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</si>
  <si>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</si>
  <si>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</si>
  <si>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</si>
  <si>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</si>
  <si>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</si>
  <si>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</si>
  <si>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</si>
  <si>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</si>
  <si>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</si>
  <si>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</si>
  <si>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</si>
  <si>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</si>
  <si>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</si>
  <si>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</si>
  <si>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</si>
  <si>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</si>
  <si>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</si>
  <si>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</si>
  <si>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</si>
  <si>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</si>
  <si>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</si>
  <si>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</si>
  <si>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</si>
  <si>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</si>
  <si>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</si>
  <si>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</si>
  <si>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</si>
  <si>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</si>
  <si>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</si>
  <si>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</si>
  <si>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</si>
  <si>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</si>
  <si>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</si>
  <si>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</si>
  <si>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</si>
  <si>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</si>
  <si>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</si>
  <si>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</si>
  <si>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</si>
  <si>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</si>
  <si>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</si>
  <si>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</si>
  <si>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</si>
  <si>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</si>
  <si>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</si>
  <si>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</si>
  <si>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</si>
  <si>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</si>
  <si>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</si>
  <si>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</si>
  <si>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</si>
  <si>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</si>
  <si>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</si>
  <si>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</si>
  <si>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</si>
  <si>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</si>
  <si>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</si>
  <si>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</si>
  <si>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</si>
  <si>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</si>
  <si>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</si>
  <si>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</si>
  <si>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</si>
  <si>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</si>
  <si>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</si>
  <si>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</si>
  <si>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</si>
  <si>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</si>
  <si>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</si>
  <si>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</si>
  <si>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</si>
  <si>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</si>
  <si>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</si>
  <si>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</si>
  <si>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</si>
  <si>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</si>
  <si>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</si>
  <si>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</si>
  <si>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</si>
  <si>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</si>
  <si>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</si>
  <si>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</si>
  <si>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</si>
  <si>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</si>
  <si>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</si>
  <si>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</si>
  <si>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</si>
  <si>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</si>
  <si>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</si>
  <si>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</si>
  <si>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</si>
  <si>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</si>
  <si>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</si>
  <si>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</si>
  <si>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</si>
  <si>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</si>
  <si>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</si>
  <si>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</si>
  <si>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</si>
  <si>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</si>
  <si>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</si>
  <si>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</si>
  <si>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</si>
  <si>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</si>
  <si>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</si>
  <si>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</si>
  <si>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</si>
  <si>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</si>
  <si>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</si>
  <si>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</si>
  <si>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</si>
  <si>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</si>
  <si>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</si>
  <si>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</si>
  <si>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</si>
  <si>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</si>
  <si>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</si>
  <si>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</si>
  <si>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</si>
  <si>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</si>
  <si>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</si>
  <si>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</si>
  <si>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</si>
  <si>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</si>
  <si>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</si>
  <si>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</si>
  <si>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</si>
  <si>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</si>
  <si>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</si>
  <si>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</si>
  <si>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</si>
  <si>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</si>
  <si>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</si>
  <si>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</si>
  <si>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</si>
  <si>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</si>
  <si>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</si>
  <si>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</si>
  <si>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</si>
  <si>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</si>
  <si>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</si>
  <si>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</si>
  <si>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</si>
  <si>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</si>
  <si>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</si>
  <si>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</si>
  <si>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</si>
  <si>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</si>
  <si>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</si>
  <si>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</si>
  <si>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</si>
  <si>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</si>
  <si>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</si>
  <si>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</si>
  <si>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</si>
  <si>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</si>
  <si>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</si>
  <si>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</si>
  <si>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</si>
  <si>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</si>
  <si>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</si>
  <si>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</si>
  <si>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</si>
  <si>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</si>
  <si>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</si>
  <si>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</si>
  <si>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</si>
  <si>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</si>
  <si>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</si>
  <si>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</si>
  <si>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</si>
  <si>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</si>
  <si>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</si>
  <si>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</si>
  <si>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</si>
  <si>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</si>
  <si>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</si>
  <si>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</si>
  <si>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</si>
  <si>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</si>
  <si>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</si>
  <si>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</si>
  <si>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</si>
  <si>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</si>
  <si>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</si>
  <si>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</si>
  <si>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</si>
  <si>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</si>
  <si>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</si>
  <si>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</si>
  <si>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</si>
  <si>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</si>
  <si>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</si>
  <si>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</si>
  <si>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</si>
  <si>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</si>
  <si>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</si>
  <si>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</si>
  <si>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</si>
  <si>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</si>
  <si>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</si>
  <si>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</si>
  <si>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</si>
  <si>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</si>
  <si>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</si>
  <si>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</si>
  <si>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</si>
  <si>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</si>
  <si>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</si>
  <si>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</si>
  <si>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</si>
  <si>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</si>
  <si>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</si>
  <si>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</si>
  <si>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</si>
  <si>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</si>
  <si>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</si>
  <si>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</si>
  <si>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</si>
  <si>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</si>
  <si>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</si>
  <si>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</si>
  <si>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</si>
  <si>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</si>
  <si>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</si>
  <si>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</si>
  <si>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</si>
  <si>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</si>
  <si>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</si>
  <si>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</si>
  <si>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</si>
  <si>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</si>
  <si>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</si>
  <si>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</si>
  <si>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</si>
  <si>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</si>
  <si>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</si>
  <si>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</si>
  <si>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</si>
  <si>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</si>
  <si>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</si>
  <si>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</si>
  <si>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</si>
  <si>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</si>
  <si>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</si>
  <si>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</si>
  <si>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</si>
  <si>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</si>
  <si>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</si>
  <si>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</si>
  <si>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</si>
  <si>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</si>
  <si>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</si>
  <si>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</si>
  <si>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</si>
  <si>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</si>
  <si>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</si>
  <si>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</si>
  <si>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</si>
  <si>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</si>
  <si>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</si>
  <si>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</si>
  <si>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</si>
  <si>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</si>
  <si>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</si>
  <si>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</si>
  <si>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</si>
  <si>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</si>
  <si>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</si>
  <si>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</si>
  <si>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</si>
  <si>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</si>
  <si>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</si>
  <si>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</si>
  <si>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</si>
  <si>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</si>
  <si>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</si>
  <si>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</si>
  <si>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</si>
  <si>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</si>
  <si>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</si>
  <si>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</si>
  <si>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</si>
  <si>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</si>
  <si>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</si>
  <si>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</si>
  <si>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</si>
  <si>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</si>
  <si>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</si>
  <si>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</si>
  <si>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</si>
  <si>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</si>
  <si>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</si>
  <si>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</si>
  <si>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</si>
  <si>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</si>
  <si>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</si>
  <si>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</si>
  <si>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</si>
  <si>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</si>
  <si>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</si>
  <si>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</si>
  <si>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</si>
  <si>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</si>
  <si>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</si>
  <si>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</si>
  <si>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</si>
  <si>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</si>
  <si>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</si>
  <si>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</si>
  <si>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</si>
  <si>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</si>
  <si>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</si>
  <si>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</si>
  <si>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</si>
  <si>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</si>
  <si>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</si>
  <si>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</si>
  <si>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</si>
  <si>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</si>
  <si>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</si>
  <si>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</si>
  <si>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</si>
  <si>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</si>
  <si>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</si>
  <si>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</si>
  <si>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</si>
  <si>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</si>
  <si>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</si>
  <si>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</si>
  <si>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</si>
  <si>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</si>
  <si>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</si>
  <si>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</si>
  <si>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</si>
  <si>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</si>
  <si>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</si>
  <si>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</si>
  <si>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</si>
  <si>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</si>
  <si>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</si>
  <si>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</si>
  <si>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</si>
  <si>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</si>
  <si>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</si>
  <si>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</si>
  <si>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</si>
  <si>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</si>
  <si>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</si>
  <si>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</si>
  <si>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</si>
  <si>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</si>
  <si>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</si>
  <si>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</si>
  <si>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</si>
  <si>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</si>
  <si>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</si>
  <si>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</si>
  <si>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</si>
  <si>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</si>
  <si>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</si>
  <si>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</si>
  <si>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</si>
  <si>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</si>
  <si>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</si>
  <si>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</si>
  <si>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</si>
  <si>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</si>
  <si>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</si>
  <si>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</si>
  <si>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</si>
  <si>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</si>
  <si>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</si>
  <si>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</si>
  <si>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</si>
  <si>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</si>
  <si>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</si>
  <si>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</si>
  <si>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</si>
  <si>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</si>
  <si>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</si>
  <si>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</si>
  <si>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</si>
  <si>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</si>
  <si>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</si>
  <si>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</si>
  <si>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</si>
  <si>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</si>
  <si>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</si>
  <si>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</si>
  <si>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</si>
  <si>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</si>
  <si>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</si>
  <si>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</si>
  <si>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</si>
  <si>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</si>
  <si>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</si>
  <si>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</si>
  <si>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</si>
  <si>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</si>
  <si>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</si>
  <si>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</si>
  <si>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</si>
  <si>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</si>
  <si>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</si>
  <si>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</si>
  <si>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</si>
  <si>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</si>
  <si>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</si>
  <si>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</si>
  <si>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</si>
  <si>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</si>
  <si>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</si>
  <si>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</si>
  <si>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</si>
  <si>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</si>
  <si>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</si>
  <si>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</si>
  <si>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</si>
  <si>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</si>
  <si>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</si>
  <si>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</si>
  <si>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</si>
  <si>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</si>
  <si>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</si>
  <si>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</si>
  <si>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</si>
  <si>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</si>
  <si>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</si>
  <si>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</si>
  <si>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</si>
  <si>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</si>
  <si>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</si>
  <si>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</si>
  <si>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</si>
  <si>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</si>
  <si>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</si>
  <si>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</si>
  <si>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</si>
  <si>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</si>
  <si>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</si>
  <si>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</si>
  <si>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</si>
  <si>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</si>
  <si>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</si>
  <si>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</si>
  <si>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</si>
  <si>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</si>
  <si>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</si>
  <si>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</si>
  <si>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</si>
  <si>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</si>
  <si>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</si>
  <si>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</si>
  <si>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</si>
  <si>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</si>
  <si>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</si>
  <si>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</si>
  <si>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</si>
  <si>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</si>
  <si>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</si>
  <si>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</si>
  <si>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</si>
  <si>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</si>
  <si>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</si>
  <si>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</si>
  <si>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</si>
  <si>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</si>
  <si>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</si>
  <si>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</si>
  <si>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</si>
  <si>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</si>
  <si>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</si>
  <si>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</si>
  <si>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</si>
  <si>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</si>
  <si>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</si>
  <si>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</si>
  <si>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</si>
  <si>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</si>
  <si>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</si>
  <si>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</si>
  <si>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</si>
  <si>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</si>
  <si>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</si>
  <si>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</si>
  <si>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</si>
  <si>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</si>
  <si>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</si>
  <si>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</si>
  <si>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</si>
  <si>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</si>
  <si>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</si>
  <si>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</si>
  <si>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</si>
  <si>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</si>
  <si>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</si>
  <si>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</si>
  <si>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</si>
  <si>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</si>
  <si>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</si>
  <si>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</si>
  <si>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</si>
  <si>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</si>
  <si>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</si>
  <si>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</si>
  <si>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</si>
  <si>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</si>
  <si>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</si>
  <si>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</si>
  <si>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</si>
  <si>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</si>
  <si>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</si>
  <si>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</si>
  <si>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</si>
  <si>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</si>
  <si>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</si>
  <si>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</si>
  <si>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</si>
  <si>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</si>
  <si>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</si>
  <si>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</si>
  <si>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</si>
  <si>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</si>
  <si>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</si>
  <si>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</si>
  <si>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</si>
  <si>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</si>
  <si>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</si>
  <si>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</si>
  <si>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</si>
  <si>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</si>
  <si>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</si>
  <si>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</si>
  <si>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</si>
  <si>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</si>
  <si>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</si>
  <si>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</si>
  <si>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</si>
  <si>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</si>
  <si>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</si>
  <si>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</si>
  <si>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</si>
  <si>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</si>
  <si>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</si>
  <si>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</si>
  <si>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</si>
  <si>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</si>
  <si>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</si>
  <si>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</si>
  <si>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</si>
  <si>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</si>
  <si>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</si>
  <si>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</si>
  <si>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</si>
  <si>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</si>
  <si>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</si>
  <si>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</si>
  <si>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</si>
  <si>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</si>
  <si>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</si>
  <si>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</si>
  <si>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</si>
  <si>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</si>
  <si>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</si>
  <si>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</si>
  <si>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</si>
  <si>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</si>
  <si>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</si>
  <si>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</si>
  <si>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</si>
  <si>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</si>
  <si>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</si>
  <si>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</si>
  <si>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</si>
  <si>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</si>
  <si>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</si>
  <si>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</si>
  <si>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</si>
  <si>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</si>
  <si>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</si>
  <si>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</si>
  <si>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</si>
  <si>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</si>
  <si>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</si>
  <si>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</si>
  <si>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</si>
  <si>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</si>
  <si>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</si>
  <si>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</si>
  <si>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</si>
  <si>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</si>
  <si>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</si>
  <si>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</si>
  <si>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</si>
  <si>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</si>
  <si>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</si>
  <si>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</si>
  <si>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</si>
  <si>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</si>
  <si>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</si>
  <si>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</si>
  <si>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</si>
  <si>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</si>
  <si>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</si>
  <si>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</si>
  <si>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</si>
  <si>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</si>
  <si>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</si>
  <si>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</si>
  <si>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</si>
  <si>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</si>
  <si>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</si>
  <si>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</si>
  <si>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</si>
  <si>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</si>
  <si>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</si>
  <si>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</si>
  <si>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</si>
  <si>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</si>
  <si>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</si>
  <si>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</si>
  <si>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</si>
  <si>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</si>
  <si>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</si>
  <si>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</si>
  <si>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</si>
  <si>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</si>
  <si>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</si>
  <si>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</si>
  <si>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</si>
  <si>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</si>
  <si>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</si>
  <si>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</si>
  <si>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</si>
  <si>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</si>
  <si>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</si>
  <si>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</si>
  <si>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</si>
  <si>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</si>
  <si>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</si>
  <si>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</si>
  <si>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</si>
  <si>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</si>
  <si>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</si>
  <si>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</si>
  <si>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</si>
  <si>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</si>
  <si>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</si>
  <si>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</si>
  <si>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</si>
  <si>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</si>
  <si>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</si>
  <si>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</si>
  <si>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</si>
  <si>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</si>
  <si>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</si>
  <si>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</si>
  <si>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</si>
  <si>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</si>
  <si>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</si>
  <si>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</si>
  <si>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</si>
  <si>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</si>
  <si>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</si>
  <si>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</si>
  <si>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</si>
  <si>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</si>
  <si>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</si>
  <si>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</si>
  <si>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</si>
  <si>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</si>
  <si>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</si>
  <si>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</si>
  <si>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</si>
  <si>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</si>
  <si>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</si>
  <si>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</si>
  <si>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</si>
  <si>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</si>
  <si>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</si>
  <si>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</si>
  <si>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</si>
  <si>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</si>
  <si>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</si>
  <si>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</si>
  <si>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</si>
  <si>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</si>
  <si>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</si>
  <si>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</si>
  <si>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</si>
  <si>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</si>
  <si>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</si>
  <si>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</si>
  <si>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</si>
  <si>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</si>
  <si>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</si>
  <si>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</si>
  <si>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</si>
  <si>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</si>
  <si>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</si>
  <si>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</si>
  <si>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</si>
  <si>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</si>
  <si>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</si>
  <si>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</si>
  <si>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</si>
  <si>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</si>
  <si>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</si>
  <si>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</si>
  <si>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</si>
  <si>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</si>
  <si>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</si>
  <si>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</si>
  <si>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</si>
  <si>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</si>
  <si>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</si>
  <si>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</si>
  <si>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</si>
  <si>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</si>
  <si>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</si>
  <si>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</si>
  <si>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</si>
  <si>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</si>
  <si>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</si>
  <si>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</si>
  <si>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</si>
  <si>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</si>
  <si>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</si>
  <si>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</si>
  <si>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</si>
  <si>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</si>
  <si>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</si>
  <si>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</si>
  <si>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</si>
  <si>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</si>
  <si>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</si>
  <si>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</si>
  <si>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</si>
  <si>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</si>
  <si>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</si>
  <si>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</si>
  <si>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</si>
  <si>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</si>
  <si>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</si>
  <si>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</si>
  <si>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</si>
  <si>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</si>
  <si>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</si>
  <si>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</si>
  <si>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</si>
  <si>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</si>
  <si>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</si>
  <si>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</si>
  <si>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</si>
  <si>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</si>
  <si>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</si>
  <si>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</si>
  <si>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</si>
  <si>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</si>
  <si>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</si>
  <si>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</si>
  <si>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</si>
  <si>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riy0425</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</si>
  <si>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</si>
  <si>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</si>
  <si>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</si>
  <si>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</si>
  <si>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</si>
  <si>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</si>
  <si>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</si>
  <si>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</si>
  <si>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</si>
  <si>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</si>
  <si>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</si>
  <si>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</si>
  <si>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</si>
  <si>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</si>
  <si>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</si>
  <si>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</si>
  <si>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</si>
  <si>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</si>
  <si>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</si>
  <si>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</si>
  <si>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</si>
  <si>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</si>
  <si>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</si>
  <si>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</si>
  <si>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 xml:space="preserve">EM team need 5 min </t>
  </si>
  <si>
    <t>PCM-20251211-00002901</t>
  </si>
  <si>
    <t>Site under Night Access Issue , Team will check early morning</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</si>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</sst>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339.82680451389024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46002.775230439816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46002.775230439816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46002.775230439816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46002.775230439816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46002.775230439816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46002.775230439816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46002.775230439816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46002.775230439816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46002.775230439816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46002.775230439816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46002.775230439816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46002.775230439816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46002.775230439816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46002.775230439816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46002.775230439816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46002.775230439816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46002.775230439816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46002.775230439816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46002.775230439816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46002.775230439816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46002.775230439816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46002.775230439816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46002.775230439816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46002.775230439816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46002.775230439816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46002.775230439816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46002.775230439816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46002.775230439816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46002.775230439816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46002.775230439816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46002.775230439816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46002.775230439816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46002.775230439816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46002.775230439816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46002.775230439816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46002.775230439816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46002.775230439816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46002.775230439816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46002.775230439816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46002.775230439816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46002.775230439816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46002.775230439816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46002.775230439816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46002.775230439816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46002.775230439816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46002.775230439816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46002.775230439816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46002.775230439816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46002.775230439816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46002.775230439816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46002.775230439816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46002.775230439816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46002.775230439816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46002.775230439816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46002.775230439816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46002.775230439816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46002.775230439816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46002.775230439816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46002.775230439816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46002.775230439816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46002.775230439816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46002.775230439816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46002.775230439816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46002.775230439816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46002.775230439816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46002.775230439816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46002.775230439816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46002.775230439816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46002.775230439816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46002.775230439816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46002.775230439816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46002.775230439816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46002.775230439816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46002.775230439816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46002.775230439816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46002.775230439816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46002.775230439816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46002.775230439816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46002.775230439816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46002.775230439816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46002.775230439816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46002.775230439816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46002.775230439816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46002.775230439816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46002.775230439816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46002.775230439816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46002.775230439816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46002.775230439816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46002.775230439816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46002.775230439816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46002.775230439816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46002.775230439816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46002.775230439816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46002.775230439816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46002.775230439816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46002.775230439816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46002.775230439816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46002.775230439816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46002.775230439816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46002.775230439816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46002.775230439816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46002.775230439816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46002.775230439816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46002.775230439816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46002.775230439816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46002.775230439816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46002.775230439816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46002.775230439816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46002.775230439816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46002.775230439816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46002.775230439816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46002.775230439816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46002.775230439816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46002.775230439816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46002.775230439816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46002.775230439816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46002.775230439816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46002.775230439816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46002.775230439816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46002.775230439816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46002.775230439816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46002.775230439816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46002.775230439816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46002.775230439816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46002.775230439816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46002.775230439816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46002.775230439816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46002.775230439816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46002.775230439816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46002.775230439816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46002.775230439816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46002.775230439816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46002.775230439816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46002.775230439816</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177.7753924768549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18.387811458334909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5.4198484953740262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1.9433207175970892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39121</v>
      </c>
      <c r="E7" s="81"/>
      <c r="F7" s="97"/>
      <c r="G7" s="98">
        <f ca="1">IFERROR(NOW()-F7,"-")</f>
        <v>46002.775230439816</v>
      </c>
      <c r="H7" s="97"/>
      <c r="I7" s="18" t="str">
        <f>IFERROR(VLOOKUP(D7,DB!A:F,6,0),"")</f>
        <v>SCECO</v>
      </c>
      <c r="J7" s="18" t="str">
        <f>IFERROR(VLOOKUP(D7,DB!A:G,7,0),"")</f>
        <v>Weak+No BB Design</v>
      </c>
      <c r="K7" s="19"/>
      <c r="L7" s="18" t="str">
        <f>IFERROR(VLOOKUP(D7,DB!A:I,9,0),"")</f>
        <v>Latis</v>
      </c>
    </row>
    <row r="8" spans="1:12" ht="31.5" customHeight="1">
      <c r="A8" s="96"/>
      <c r="B8" s="18" t="str">
        <f>IFERROR(VLOOKUP(D8,DB!A:K,11,0),"")</f>
        <v/>
      </c>
      <c r="C8" s="18"/>
      <c r="D8" s="18"/>
      <c r="E8" s="81"/>
      <c r="F8" s="97"/>
      <c r="G8" s="98">
        <f ca="1">IFERROR(NOW()-F8,"-")</f>
        <v>46002.775230439816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46002.775230439816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46002.775230439816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46002.775230439816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46002.775230439816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46002.775230439816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46002.775230439816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46002.775230439816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46002.775230439816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46002.775230439816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46002.775230439816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46002.775230439816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46002.775230439816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46002.775230439816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46002.775230439816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46002.775230439816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46002.775230439816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46002.775230439816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46002.775230439816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46002.775230439816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46002.775230439816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46002.775230439816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46002.775230439816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46002.775230439816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46002.775230439816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46002.775230439816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46002.775230439816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46002.775230439816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46002.775230439816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46002.775230439816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46002.775230439816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46002.775230439816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46002.775230439816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46002.775230439816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46002.775230439816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46002.775230439816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46002.775230439816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46002.775230439816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46002.775230439816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46002.775230439816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46002.775230439816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46002.775230439816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46002.775230439816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46002.775230439816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46002.775230439816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46002.775230439816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46002.775230439816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46002.775230439816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46002.775230439816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46002.775230439816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46002.775230439816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46002.775230439816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46002.775230439816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46002.775230439816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46002.775230439816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46002.775230439816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46002.775230439816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46002.775230439816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46002.775230439816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46002.775230439816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46002.775230439816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46002.775230439816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46002.775230439816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46002.775230439816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46002.775230439816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46002.775230439816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46002.775230439816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46002.775230439816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46002.775230439816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46002.775230439816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46002.775230439816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46002.775230439816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46002.775230439816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46002.775230439816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46002.775230439816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46002.775230439816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46002.775230439816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46002.775230439816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46002.775230439816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46002.775230439816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46002.775230439816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46002.775230439816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46002.775230439816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46002.775230439816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46002.775230439816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46002.775230439816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46002.775230439816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46002.775230439816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46002.775230439816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46002.775230439816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46002.775230439816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46002.775230439816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46002.775230439816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46002.775230439816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46002.775230439816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46002.775230439816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46002.775230439816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46002.775230439816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46002.775230439816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46002.775230439816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46002.775230439816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46002.775230439816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46002.775230439816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46002.775230439816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46002.775230439816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46002.775230439816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46002.775230439816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46002.775230439816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46002.775230439816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46002.775230439816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46002.775230439816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46002.775230439816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46002.775230439816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46002.775230439816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46002.775230439816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46002.775230439816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46002.775230439816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46002.775230439816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46002.775230439816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46002.775230439816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46002.775230439816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46002.775230439816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46002.775230439816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46002.775230439816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46002.775230439816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46002.775230439816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46002.775230439816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46002.775230439816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46002.775230439816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46002.775230439816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46002.775230439816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46002.775230439816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46002.775230439816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46002.775230439816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46002.775230439816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46002.775230439816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46002.775230439816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46002.775230439816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46002.775230439816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46002.775230439816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46002.775230439816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46002.775230439816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46002.775230439816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46002.775230439816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46002.775230439816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46002.775230439816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46002.775230439816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46002.775230439816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46002.775230439816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46002.775230439816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46002.775230439816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46002.775230439816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46002.775230439816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46002.775230439816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46002.775230439816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46002.775230439816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46002.775230439816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46002.775230439816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46002.775230439816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46002.775230439816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46002.775230439816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46002.775230439816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46002.775230439816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46002.775230439816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46002.775230439816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46002.775230439816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46002.775230439816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46002.775230439816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46002.775230439816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46002.775230439816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46002.775230439816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46002.775230439816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46002.775230439816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46002.775230439816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46002.775230439816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46002.775230439816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46002.775230439816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46002.775230439816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46002.775230439816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46002.775230439816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46002.775230439816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46002.775230439816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46002.775230439816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46002.775230439816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46002.775230439816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46002.775230439816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46002.775230439816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46002.775230439816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46002.775230439816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46002.775230439816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46002.775230439816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46002.775230439816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46002.775230439816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46002.775230439816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46002.775230439816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46002.775230439816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46002.775230439816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46002.775230439816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46002.775230439816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46002.775230439816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46002.775230439816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46002.775230439816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46002.775230439816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46002.775230439816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46002.775230439816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46002.775230439816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46002.775230439816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46002.775230439816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46002.775230439816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46002.775230439816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46002.775230439816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46002.775230439816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46002.775230439816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46002.775230439816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46002.775230439816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46002.775230439816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46002.775230439816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46002.775230439816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46002.775230439816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46002.775230439816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46002.775230439816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46002.775230439816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46002.775230439816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46002.775230439816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46002.775230439816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46002.775230439816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46002.775230439816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46002.775230439816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46002.775230439816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46002.775230439816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46002.775230439816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46002.775230439816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46002.775230439816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46002.775230439816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46002.775230439816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46002.775230439816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46002.775230439816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46002.775230439816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46002.775230439816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46002.775230439816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46002.775230439816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46002.775230439816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46002.775230439816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46002.775230439816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46002.775230439816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46002.775230439816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46002.775230439816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46002.775230439816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46002.775230439816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46002.775230439816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46002.775230439816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46002.775230439816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46002.775230439816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46002.775230439816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46002.775230439816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46002.775230439816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46002.775230439816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46002.775230439816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46002.775230439816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46002.775230439816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46002.775230439816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46002.775230439816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46002.775230439816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46002.775230439816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46002.775230439816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46002.775230439816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46002.775230439816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46002.775230439816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46002.775230439816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46002.775230439816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46002.775230439816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46002.775230439816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46002.775230439816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46002.775230439816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46002.775230439816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46002.775230439816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46002.775230439816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46002.775230439816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46002.775230439816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46002.775230439816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46002.775230439816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46002.775230439816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46002.775230439816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46002.775230439816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46002.775230439816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46002.775230439816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46002.775230439816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46002.775230439816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46002.775230439816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46002.775230439816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46002.775230439816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46002.775230439816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46002.775230439816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46002.775230439816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46002.775230439816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46002.775230439816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46002.775230439816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46002.775230439816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46002.775230439816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46002.775230439816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46002.775230439816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46002.775230439816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46002.775230439816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46002.775230439816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46002.775230439816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46002.775230439816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46002.775230439816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46002.775230439816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46002.775230439816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46002.775230439816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46002.775230439816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46002.775230439816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46002.775230439816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46002.775230439816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46002.775230439816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46002.775230439816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46002.775230439816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46002.775230439816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46002.775230439816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46002.775230439816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46002.775230439816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46002.775230439816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46002.775230439816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46002.775230439816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46002.775230439816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46002.775230439816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46002.775230439816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46002.775230439816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46002.775230439816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46002.775230439816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46002.775230439816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46002.775230439816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46002.775230439816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46002.775230439816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46002.775230439816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46002.775230439816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46002.775230439816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46002.775230439816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46002.775230439816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46002.775230439816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46002.775230439816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46002.775230439816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46002.775230439816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46002.775230439816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46002.775230439816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46002.775230439816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46002.775230439816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46002.775230439816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46002.775230439816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46002.775230439816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46002.775230439816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46002.775230439816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46002.775230439816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46002.775230439816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46002.775230439816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46002.775230439816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46002.775230439816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46002.775230439816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46002.775230439816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46002.775230439816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46002.775230439816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46002.775230439816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46002.775230439816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46002.775230439816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46002.775230439816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46002.775230439816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46002.775230439816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46002.775230439816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46002.775230439816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46002.775230439816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46002.775230439816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46002.775230439816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46002.775230439816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46002.775230439816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46002.775230439816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46002.775230439816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46002.775230439816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46002.775230439816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46002.775230439816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46002.775230439816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46002.775230439816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46002.775230439816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46002.775230439816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46002.775230439816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46002.775230439816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46002.775230439816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46002.775230439816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46002.775230439816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46002.775230439816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46002.775230439816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46002.775230439816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46002.775230439816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46002.775230439816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46002.775230439816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46002.775230439816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46002.775230439816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46002.775230439816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46002.775230439816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46002.775230439816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46002.775230439816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46002.775230439816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46002.775230439816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46002.775230439816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46002.775230439816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46002.775230439816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46002.775230439816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46002.775230439816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46002.775230439816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46002.775230439816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46002.775230439816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46002.775230439816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46002.775230439816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46002.775230439816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46002.775230439816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46002.775230439816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46002.775230439816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46002.775230439816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46002.775230439816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46002.775230439816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46002.775230439816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46002.775230439816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46002.775230439816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46002.775230439816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46002.775230439816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46002.775230439816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46002.775230439816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46002.775230439816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46002.775230439816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46002.775230439816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46002.775230439816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46002.775230439816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46002.775230439816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46002.775230439816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46002.775230439816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46002.775230439816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46002.775230439816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46002.775230439816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46002.775230439816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46002.775230439816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46002.775230439816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46002.775230439816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46002.775230439816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46002.775230439816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46002.775230439816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46002.775230439816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46002.775230439816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46002.775230439816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46002.775230439816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46002.775230439816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46002.775230439816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46002.775230439816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46002.775230439816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46002.775230439816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46002.775230439816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46002.775230439816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46002.775230439816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46002.775230439816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46002.775230439816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46002.775230439816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46002.775230439816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46002.775230439816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46002.775230439816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46002.775230439816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46002.775230439816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46002.775230439816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46002.775230439816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46002.775230439816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46002.775230439816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46002.775230439816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46002.775230439816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46002.775230439816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46002.775230439816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46002.775230439816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46002.775230439816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46002.775230439816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46002.775230439816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46002.775230439816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46002.775230439816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46002.775230439816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46002.775230439816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46002.775230439816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46002.775230439816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46002.775230439816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46002.775230439816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46002.775230439816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46002.775230439816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46002.775230439816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46002.775230439816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46002.775230439816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46002.775230439816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46002.775230439816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46002.775230439816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46002.775230439816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46002.775230439816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46002.775230439816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46002.775230439816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46002.775230439816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46002.775230439816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46002.775230439816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46002.775230439816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46002.775230439816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46002.775230439816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46002.775230439816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46002.775230439816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46002.775230439816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46002.775230439816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46002.775230439816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46002.775230439816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46002.775230439816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46002.775230439816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46002.775230439816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46002.775230439816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46002.775230439816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46002.775230439816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46002.775230439816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46002.775230439816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46002.775230439816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46002.775230439816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46002.775230439816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46002.775230439816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46002.775230439816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46002.775230439816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46002.775230439816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46002.775230439816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46002.775230439816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46002.775230439816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46002.775230439816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46002.775230439816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46002.775230439816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46002.775230439816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46002.775230439816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46002.775230439816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46002.775230439816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46002.775230439816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46002.775230439816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46002.775230439816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46002.775230439816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46002.775230439816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46002.775230439816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46002.775230439816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46002.775230439816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46002.775230439816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46002.775230439816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46002.775230439816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46002.775230439816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46002.775230439816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46002.775230439816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46002.775230439816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46002.775230439816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46002.775230439816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46002.775230439816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46002.775230439816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46002.775230439816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46002.775230439816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46002.775230439816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46002.775230439816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46002.775230439816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46002.775230439816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46002.775230439816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46002.775230439816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46002.775230439816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46002.775230439816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46002.775230439816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46002.775230439816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46002.775230439816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46002.775230439816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46002.775230439816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46002.775230439816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46002.775230439816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46002.775230439816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46002.775230439816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46002.775230439816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46002.775230439816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46002.775230439816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46002.775230439816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46002.775230439816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46002.775230439816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46002.775230439816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46002.775230439816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46002.775230439816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46002.775230439816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46002.775230439816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46002.775230439816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46002.775230439816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46002.775230439816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46002.775230439816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46002.775230439816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46002.775230439816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46002.775230439816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46002.775230439816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46002.775230439816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46002.775230439816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46002.775230439816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46002.775230439816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46002.775230439816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46002.775230439816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46002.775230439816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46002.775230439816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46002.775230439816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46002.775230439816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46002.775230439816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46002.775230439816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46002.775230439816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46002.775230439816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46002.775230439816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46002.775230439816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46002.775230439816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46002.775230439816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46002.775230439816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46002.775230439816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46002.775230439816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46002.775230439816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46002.775230439816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46002.775230439816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46002.775230439816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46002.775230439816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46002.775230439816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46002.775230439816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46002.775230439816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46002.775230439816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46002.775230439816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46002.775230439816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46002.775230439816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46002.775230439816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46002.775230439816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46002.775230439816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46002.775230439816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46002.775230439816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46002.775230439816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46002.775230439816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46002.775230439816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46002.775230439816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46002.775230439816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46002.775230439816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46002.775230439816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46002.775230439816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46002.775230439816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46002.775230439816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46002.775230439816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46002.775230439816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46002.775230439816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46002.775230439816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46002.775230439816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46002.775230439816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46002.775230439816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46002.775230439816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46002.775230439816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46002.775230439816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46002.775230439816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46002.775230439816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46002.775230439816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46002.775230439816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46002.775230439816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46002.775230439816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46002.775230439816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46002.775230439816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46002.775230439816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46002.775230439816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46002.775230439816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46002.775230439816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46002.775230439816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46002.775230439816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46002.775230439816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46002.775230439816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46002.775230439816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46002.775230439816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46002.775230439816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46002.775230439816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46002.775230439816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46002.775230439816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46002.775230439816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46002.775230439816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46002.775230439816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46002.775230439816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46002.775230439816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46002.775230439816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46002.775230439816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46002.775230439816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46002.775230439816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46002.775230439816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46002.775230439816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46002.775230439816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46002.775230439816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46002.775230439816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46002.775230439816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46002.775230439816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46002.775230439816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46002.775230439816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46002.775230439816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46002.775230439816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46002.775230439816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46002.775230439816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46002.775230439816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46002.775230439816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46002.775230439816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46002.775230439816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46002.775230439816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46002.775230439816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46002.775230439816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46002.775230439816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46002.775230439816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46002.775230439816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46002.775230439816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46002.775230439816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46002.775230439816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46002.775230439816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46002.775230439816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46002.775230439816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46002.775230439816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46002.775230439816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46002.775230439816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46002.775230439816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46002.775230439816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46002.775230439816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46002.775230439816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46002.775230439816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46002.775230439816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46002.775230439816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46002.775230439816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46002.775230439816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46002.775230439816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46002.775230439816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46002.775230439816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46002.775230439816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46002.775230439816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46002.775230439816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46002.775230439816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46002.775230439816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46002.775230439816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46002.775230439816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46002.775230439816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46002.775230439816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46002.775230439816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46002.775230439816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46002.775230439816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46002.775230439816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46002.775230439816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46002.775230439816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46002.775230439816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46002.775230439816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46002.775230439816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46002.775230439816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46002.775230439816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46002.775230439816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46002.775230439816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46002.775230439816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46002.775230439816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46002.775230439816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46002.775230439816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46002.775230439816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46002.775230439816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46002.775230439816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46002.775230439816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46002.775230439816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46002.775230439816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46002.775230439816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46002.775230439816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46002.775230439816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46002.775230439816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46002.775230439816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46002.775230439816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46002.775230439816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46002.775230439816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46002.775230439816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46002.775230439816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46002.775230439816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46002.775230439816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46002.775230439816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46002.775230439816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46002.775230439816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46002.775230439816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46002.775230439816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46002.775230439816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46002.775230439816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46002.775230439816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46002.775230439816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46002.775230439816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46002.775230439816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46002.775230439816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46002.775230439816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46002.775230439816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46002.775230439816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46002.775230439816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46002.775230439816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46002.775230439816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46002.775230439816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46002.775230439816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46002.775230439816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46002.775230439816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46002.775230439816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46002.775230439816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46002.775230439816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46002.775230439816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46002.775230439816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46002.775230439816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46002.775230439816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46002.775230439816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46002.775230439816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46002.775230439816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46002.775230439816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46002.775230439816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46002.775230439816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46002.775230439816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46002.775230439816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46002.775230439816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46002.775230439816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46002.775230439816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46002.775230439816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46002.775230439816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46002.775230439816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46002.775230439816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46002.775230439816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46002.775230439816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46002.775230439816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46002.775230439816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46002.775230439816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46002.775230439816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46002.775230439816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46002.775230439816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46002.775230439816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46002.775230439816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46002.775230439816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46002.775230439816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46002.775230439816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46002.775230439816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46002.775230439816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46002.775230439816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46002.775230439816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46002.775230439816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46002.775230439816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46002.775230439816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46002.775230439816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46002.775230439816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46002.775230439816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46002.775230439816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46002.775230439816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46002.775230439816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46002.775230439816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46002.775230439816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46002.775230439816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46002.775230439816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46002.775230439816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46002.775230439816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46002.775230439816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46002.775230439816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46002.775230439816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46002.775230439816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46002.775230439816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46002.775230439816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46002.775230439816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46002.775230439816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46002.775230439816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46002.775230439816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46002.775230439816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46002.775230439816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46002.775230439816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46002.775230439816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46002.775230439816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46002.775230439816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46002.775230439816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46002.775230439816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46002.775230439816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46002.775230439816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46002.775230439816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46002.775230439816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46002.775230439816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46002.775230439816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46002.775230439816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46002.775230439816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46002.775230439816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46002.775230439816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46002.775230439816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46002.775230439816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46002.775230439816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46002.775230439816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46002.775230439816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46002.775230439816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46002.775230439816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46002.775230439816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46002.775230439816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46002.775230439816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46002.775230439816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46002.775230439816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46002.775230439816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46002.775230439816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46002.775230439816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46002.775230439816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46002.775230439816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46002.775230439816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46002.775230439816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46002.775230439816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46002.775230439816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46002.775230439816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46002.775230439816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46002.775230439816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46002.775230439816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46002.775230439816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46002.775230439816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46002.775230439816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46002.775230439816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46002.775230439816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46002.775230439816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46002.775230439816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46002.775230439816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46002.775230439816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46002.775230439816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46002.775230439816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46002.775230439816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46002.775230439816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46002.775230439816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46002.775230439816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46002.775230439816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46002.775230439816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46002.775230439816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46002.775230439816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46002.775230439816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46002.775230439816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46002.775230439816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46002.775230439816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46002.775230439816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46002.775230439816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46002.775230439816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46002.775230439816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46002.775230439816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46002.775230439816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46002.775230439816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46002.775230439816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46002.775230439816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46002.775230439816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46002.775230439816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46002.775230439816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46002.775230439816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46002.775230439816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46002.775230439816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46002.775230439816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46002.775230439816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46002.775230439816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46002.775230439816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46002.775230439816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46002.775230439816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46002.775230439816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46002.775230439816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46002.775230439816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46002.775230439816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46002.775230439816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46002.775230439816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46002.775230439816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46002.775230439816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46002.775230439816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46002.775230439816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46002.775230439816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46002.775230439816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46002.775230439816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46002.775230439816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46002.775230439816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46002.775230439816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46002.775230439816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46002.775230439816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46002.775230439816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46002.775230439816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46002.775230439816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46002.775230439816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46002.775230439816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46002.775230439816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46002.775230439816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46002.775230439816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46002.775230439816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46002.775230439816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46002.775230439816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46002.775230439816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46002.775230439816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46002.775230439816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46002.775230439816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46002.775230439816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46002.775230439816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46002.775230439816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46002.775230439816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46002.775230439816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46002.775230439816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46002.775230439816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46002.775230439816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46002.775230439816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46002.775230439816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46002.775230439816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46002.775230439816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46002.775230439816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46002.775230439816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46002.775230439816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46002.775230439816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46002.775230439816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46002.775230439816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46002.775230439816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46002.775230439816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46002.775230439816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46002.775230439816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46002.775230439816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46002.775230439816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46002.775230439816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46002.775230439816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46002.775230439816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46002.775230439816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46002.775230439816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46002.775230439816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46002.775230439816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46002.775230439816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46002.775230439816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46002.775230439816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46002.775230439816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46002.775230439816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46002.775230439816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46002.775230439816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46002.775230439816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46002.775230439816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46002.775230439816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46002.775230439816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46002.775230439816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46002.775230439816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46002.775230439816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46002.775230439816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46002.775230439816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46002.775230439816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46002.775230439816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46002.775230439816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46002.775230439816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46002.775230439816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46002.775230439816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46002.775230439816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46002.775230439816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46002.775230439816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46002.775230439816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46002.775230439816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46002.775230439816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46002.775230439816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46002.775230439816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46002.775230439816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46002.775230439816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46002.775230439816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46002.775230439816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46002.775230439816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46002.775230439816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46002.775230439816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46002.775230439816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46002.775230439816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46002.775230439816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46002.775230439816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46002.775230439816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46002.775230439816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46002.775230439816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46002.775230439816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46002.775230439816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46002.775230439816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46002.775230439816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46002.775230439816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46002.775230439816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46002.775230439816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46002.775230439816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46002.775230439816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46002.775230439816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46002.775230439816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46002.775230439816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46002.775230439816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46002.775230439816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299.29451284722018</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3.9810869212960824</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4</v>
      </c>
      <c r="D4" s="87" t="s">
        <v>35442</v>
      </c>
      <c r="E4" s="90" t="s">
        <v>39106</v>
      </c>
      <c r="F4" s="91"/>
      <c r="G4" s="92">
        <f t="shared" ref="G4:G18" ca="1" si="1">IFERROR(NOW()-F4,"")</f>
        <v>46002.775230439816</v>
      </c>
      <c r="H4" s="91">
        <v>46002.443483796298</v>
      </c>
      <c r="I4" s="106" t="str">
        <f>IFERROR(VLOOKUP(D4,DB!A:F,6,0),"")</f>
        <v>SCECO</v>
      </c>
      <c r="J4" s="106" t="str">
        <f>IFERROR(VLOOKUP(D4,DB!A:G,7,0),"")</f>
        <v>Vandalized</v>
      </c>
      <c r="K4" s="93" t="s">
        <v>39127</v>
      </c>
      <c r="L4" s="87" t="str">
        <f>IFERROR(VLOOKUP(D4,DB!A:I,9,0),"")</f>
        <v>Latis</v>
      </c>
    </row>
    <row r="5" spans="1:16" ht="15" customHeight="1">
      <c r="A5" s="106" t="s">
        <v>39126</v>
      </c>
      <c r="B5" s="106" t="str">
        <f>IFERROR(VLOOKUP(D5,DB!A:K,11,0),"")</f>
        <v>R4</v>
      </c>
      <c r="C5" s="89">
        <v>2</v>
      </c>
      <c r="D5" s="87" t="s">
        <v>36935</v>
      </c>
      <c r="E5" s="90" t="s">
        <v>39106</v>
      </c>
      <c r="F5" s="91"/>
      <c r="G5" s="92">
        <f t="shared" ca="1" si="1"/>
        <v>46002.775230439816</v>
      </c>
      <c r="H5" s="91">
        <v>46002.450740740744</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2</v>
      </c>
      <c r="D6" s="87" t="s">
        <v>37154</v>
      </c>
      <c r="E6" s="90" t="s">
        <v>39106</v>
      </c>
      <c r="F6" s="91">
        <v>46002.563530092593</v>
      </c>
      <c r="G6" s="92">
        <f t="shared" ca="1" si="1"/>
        <v>0.21170034722308628</v>
      </c>
      <c r="H6" s="91">
        <v>46002.554386574076</v>
      </c>
      <c r="I6" s="106" t="str">
        <f>IFERROR(VLOOKUP(D6,DB!A:F,6,0),"")</f>
        <v>SCECO</v>
      </c>
      <c r="J6" s="106" t="str">
        <f>IFERROR(VLOOKUP(D6,DB!A:G,7,0),"")</f>
        <v>In progress</v>
      </c>
      <c r="K6" s="93" t="s">
        <v>39128</v>
      </c>
      <c r="L6" s="87" t="str">
        <f>IFERROR(VLOOKUP(D6,DB!A:I,9,0),"")</f>
        <v>Latis</v>
      </c>
    </row>
    <row r="7" spans="1:16" ht="15" customHeight="1">
      <c r="A7" s="106" t="s">
        <v>39130</v>
      </c>
      <c r="B7" s="106" t="str">
        <f>IFERROR(VLOOKUP(D7,DB!A:K,11,0),"")</f>
        <v>R4</v>
      </c>
      <c r="C7" s="89">
        <v>1</v>
      </c>
      <c r="D7" s="87" t="s">
        <v>36844</v>
      </c>
      <c r="E7" s="90" t="s">
        <v>39106</v>
      </c>
      <c r="F7" s="91">
        <v>46002.590150462966</v>
      </c>
      <c r="G7" s="92">
        <f t="shared" ca="1" si="1"/>
        <v>0.18507997685082955</v>
      </c>
      <c r="H7" s="91">
        <v>46002.584490740737</v>
      </c>
      <c r="I7" s="106" t="str">
        <f>IFERROR(VLOOKUP(D7,DB!A:F,6,0),"")</f>
        <v>SCECO</v>
      </c>
      <c r="J7" s="106" t="str">
        <f>IFERROR(VLOOKUP(D7,DB!A:G,7,0),"")</f>
        <v>In progress</v>
      </c>
      <c r="K7" s="93" t="s">
        <v>39131</v>
      </c>
      <c r="L7" s="87" t="str">
        <f>IFERROR(VLOOKUP(D7,DB!A:I,9,0),"")</f>
        <v>Latis</v>
      </c>
    </row>
    <row r="8" spans="1:16" ht="15" customHeight="1">
      <c r="A8" s="106"/>
      <c r="B8" s="106" t="str">
        <f>IFERROR(VLOOKUP(D8,DB!A:K,11,0),"")</f>
        <v/>
      </c>
      <c r="C8" s="89"/>
      <c r="D8" s="87"/>
      <c r="E8" s="90"/>
      <c r="F8" s="91"/>
      <c r="G8" s="92">
        <f t="shared" ca="1" si="1"/>
        <v>46002.775230439816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46002.775230439816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46002.775230439816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46002.775230439816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46002.775230439816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46002.775230439816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46002.775230439816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46002.775230439816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46002.775230439816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46002.775230439816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46002.775230439816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46002.775230439816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46002.775230439816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46002.775230439816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46002.775230439816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46002.775230439816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46002.775230439816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46002.775230439816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46002.775230439816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46002.775230439816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46002.775230439816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46002.775230439816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46002.775230439816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46002.775230439816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46002.775230439816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46002.775230439816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46002.775230439816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46002.775230439816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46002.775230439816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46002.775230439816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46002.775230439816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46002.775230439816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46002.775230439816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46002.775230439816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46002.775230439816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46002.775230439816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46002.775230439816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46002.775230439816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46002.775230439816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46002.775230439816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46002.775230439816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46002.775230439816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46002.775230439816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46002.775230439816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46002.775230439816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46002.775230439816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46002.775230439816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46002.775230439816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46002.775230439816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46002.775230439816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46002.775230439816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46002.775230439816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46002.775230439816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46002.775230439816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46002.775230439816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46002.775230439816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46002.775230439816</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4" sqref="K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110.94317025462806</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76.586353124999732</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54.114119328703964</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21.4019318287028</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5.6677420138876187</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0.65571655092935544</v>
      </c>
      <c r="H7" s="38">
        <v>46002.086875000001</v>
      </c>
      <c r="I7" s="37" t="str">
        <f>IFERROR(VLOOKUP(D7,[1]DB!A:F,6,0),"")</f>
        <v>SCECO</v>
      </c>
      <c r="J7" s="37" t="str">
        <f>IFERROR(VLOOKUP(D7,[1]DB!A:G,7,0),"")</f>
        <v>Good</v>
      </c>
      <c r="K7" s="99" t="s">
        <v>39144</v>
      </c>
      <c r="L7" s="37" t="str">
        <f>IFERROR(VLOOKUP(D7,[1]DB!A:I,9,0),"")</f>
        <v>Latis</v>
      </c>
      <c r="M7" s="37"/>
    </row>
    <row r="8" spans="1:13">
      <c r="A8" s="151" t="s">
        <v>39145</v>
      </c>
      <c r="B8" s="151" t="str">
        <f>IFERROR(VLOOKUP(D8,[1]DB!A:K,11,0),"")</f>
        <v>R5</v>
      </c>
      <c r="C8" s="151">
        <v>1</v>
      </c>
      <c r="D8" s="37" t="s">
        <v>35712</v>
      </c>
      <c r="E8" s="151" t="s">
        <v>39106</v>
      </c>
      <c r="F8" s="152"/>
      <c r="G8" s="153">
        <f t="shared" ref="G8:G69" ca="1" si="3">IFERROR(NOW()-F8,"")</f>
        <v>46002.775230439816</v>
      </c>
      <c r="H8" s="152">
        <v>46002.729062500002</v>
      </c>
      <c r="I8" s="151" t="str">
        <f>IFERROR(VLOOKUP(D8,[1]DB!A:F,6,0),"")</f>
        <v>SCECO</v>
      </c>
      <c r="J8" s="151" t="str">
        <f>IFERROR(VLOOKUP(D8,[1]DB!A:G,7,0),"")</f>
        <v>Dead</v>
      </c>
      <c r="K8" s="151" t="s">
        <v>39146</v>
      </c>
      <c r="L8" s="151" t="str">
        <f>IFERROR(VLOOKUP(D8,[1]DB!A:I,9,0),"")</f>
        <v>Latis</v>
      </c>
      <c r="M8" s="151"/>
    </row>
    <row r="9" spans="1:13">
      <c r="A9" s="151" t="s">
        <v>39147</v>
      </c>
      <c r="B9" s="151" t="str">
        <f>IFERROR(VLOOKUP(D9,[1]DB!A:K,11,0),"")</f>
        <v>R5</v>
      </c>
      <c r="C9" s="151">
        <v>1</v>
      </c>
      <c r="D9" s="37" t="s">
        <v>35993</v>
      </c>
      <c r="E9" s="151" t="s">
        <v>39106</v>
      </c>
      <c r="F9" s="152">
        <v>46002.743275462963</v>
      </c>
      <c r="G9" s="153">
        <f t="shared" ref="G9" ca="1" si="4">IFERROR(NOW()-F9,"")</f>
        <v>3.1954976853739936E-2</v>
      </c>
      <c r="H9" s="152">
        <v>46002.737743055557</v>
      </c>
      <c r="I9" s="151" t="str">
        <f>IFERROR(VLOOKUP(D9,[1]DB!A:F,6,0),"")</f>
        <v>Generator-SG</v>
      </c>
      <c r="J9" s="151" t="str">
        <f>IFERROR(VLOOKUP(D9,[1]DB!A:G,7,0),"")</f>
        <v>Vandalized</v>
      </c>
      <c r="K9" s="151" t="s">
        <v>39148</v>
      </c>
      <c r="L9" s="151" t="str">
        <f>IFERROR(VLOOKUP(D9,[1]DB!A:I,9,0),"")</f>
        <v>Latis</v>
      </c>
      <c r="M9" s="151"/>
    </row>
    <row r="10" spans="1:13">
      <c r="A10" s="151"/>
      <c r="B10" s="151" t="str">
        <f>IFERROR(VLOOKUP(D10,[1]DB!A:K,11,0),"")</f>
        <v/>
      </c>
      <c r="C10" s="151"/>
      <c r="D10" s="151"/>
      <c r="E10" s="151"/>
      <c r="F10" s="152"/>
      <c r="G10" s="153">
        <f t="shared" ca="1" si="3"/>
        <v>46002.775230439816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46002.775230439816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46002.775230439816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46002.775230439816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46002.775230439816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46002.775230439816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46002.775230439816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46002.775230439816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46002.775230439816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46002.775230439816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46002.775230439816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46002.775230439816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46002.775230439816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46002.775230439816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46002.775230439816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46002.775230439816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46002.775230439816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46002.775230439816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46002.775230439816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46002.775230439816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46002.775230439816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46002.775230439816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46002.775230439816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46002.775230439816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46002.775230439816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46002.775230439816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46002.775230439816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46002.775230439816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46002.775230439816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46002.775230439816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46002.775230439816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46002.775230439816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46002.775230439816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46002.775230439816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46002.775230439816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46002.775230439816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46002.775230439816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46002.775230439816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46002.775230439816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46002.775230439816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46002.775230439816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46002.775230439816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46002.775230439816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46002.775230439816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46002.775230439816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46002.775230439816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46002.775230439816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46002.775230439816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46002.775230439816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46002.775230439816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46002.775230439816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46002.775230439816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46002.775230439816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46002.775230439816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46002.775230439816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46002.775230439816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46002.775230439816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46002.775230439816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46002.775230439816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46002.775230439816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46002.775230439816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46002.775230439816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46002.775230439816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46002.775230439816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46002.775230439816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46002.775230439816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46002.775230439816</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2.4026736115047242E-2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46002.775230439816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46002.775230439816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46002.775230439816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46002.775230439816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46002.775230439816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46002.775230439816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46002.775230439816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46002.775230439816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46002.775230439816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46002.775230439816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46002.775230439816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46002.775230439816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46002.775230439816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46002.775230439816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46002.775230439816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46002.775230439816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46002.775230439816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46002.775230439816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46002.775230439816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46002.775230439816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46002.775230439816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46002.775230439816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46002.775230439816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46002.775230439816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46002.775230439816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46002.775230439816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46002.775230439816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46002.775230439816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46002.775230439816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46002.775230439816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46002.775230439816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46002.775230439816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46002.775230439816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46002.775230439816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46002.775230439816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46002.775230439816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46002.775230439816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46002.775230439816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46002.775230439816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46002.775230439816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46002.775230439816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46002.775230439816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46002.775230439816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46002.775230439816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46002.775230439816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46002.775230439816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46002.775230439816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46002.775230439816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46002.775230439816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46002.775230439816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46002.775230439816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46002.775230439816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46002.775230439816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46002.775230439816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46002.775230439816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46002.775230439816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46002.775230439816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46002.775230439816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46002.775230439816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46002.775230439816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46002.775230439816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46002.775230439816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46002.775230439816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46002.775230439816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46002.775230439816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46002.775230439816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46002.775230439816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46002.775230439816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46002.775230439816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46002.775230439816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46002.775230439816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46002.775230439816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46002.775230439816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46002.775230439816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46002.775230439816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46002.775230439816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46002.775230439816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46002.775230439816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46002.775230439816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46002.775230439816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46002.775230439816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46002.775230439816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46002.775230439816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46002.775230439816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46002.775230439816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46002.775230439816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46002.775230439816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46002.775230439816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46002.775230439816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46002.775230439816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46002.775230439816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46002.775230439816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46002.775230439816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46002.775230439816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46002.775230439816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46002.775230439816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46002.775230439816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46002.775230439816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46002.775230439816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46002.775230439816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46002.775230439816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46002.775230439816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46002.775230439816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46002.775230439816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46002.775230439816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46002.775230439816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46002.775230439816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46002.775230439816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46002.775230439816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46002.775230439816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46002.775230439816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46002.775230439816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46002.775230439816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46002.775230439816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46002.775230439816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46002.775230439816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46002.775230439816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46002.775230439816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46002.775230439816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46002.775230439816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46002.775230439816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46002.775230439816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46002.775230439816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46002.775230439816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46002.775230439816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46002.775230439816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46002.775230439816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46002.775230439816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46002.775230439816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46002.775230439816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46002.775230439816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46002.775230439816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46002.775230439816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46002.775230439816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46002.775230439816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46002.775230439816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46002.775230439816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46002.775230439816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46002.775230439816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46002.775230439816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46002.775230439816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46002.775230439816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46002.775230439816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46002.775230439816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46002.775230439816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46002.775230439816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46002.775230439816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46002.775230439816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46002.775230439816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46002.775230439816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46002.775230439816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46002.775230439816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46002.775230439816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46002.775230439816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46002.775230439816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46002.775230439816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46002.775230439816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46002.775230439816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46002.775230439816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46002.775230439816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46002.775230439816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46002.775230439816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46002.775230439816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46002.775230439816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46002.775230439816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46002.775230439816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46002.775230439816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46002.775230439816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46002.775230439816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46002.775230439816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46002.775230439816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46002.775230439816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46002.775230439816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46002.775230439816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46002.775230439816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46002.775230439816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46002.775230439816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46002.775230439816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46002.775230439816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46002.775230439816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46002.775230439816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46002.775230439816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46002.775230439816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46002.775230439816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46002.775230439816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46002.775230439816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46002.775230439816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46002.775230439816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46002.775230439816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46002.775230439816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46002.775230439816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46002.775230439816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46002.775230439816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46002.775230439816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46002.775230439816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46002.775230439816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46002.775230439816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46002.775230439816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46002.775230439816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46002.775230439816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46002.775230439816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46002.775230439816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46002.775230439816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46002.775230439816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46002.775230439816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46002.775230439816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46002.775230439816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46002.775230439816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46002.775230439816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46002.775230439816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46002.775230439816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46002.775230439816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46002.775230439816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46002.775230439816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46002.775230439816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46002.775230439816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46002.775230439816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46002.775230439816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46002.775230439816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46002.775230439816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46002.775230439816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46002.775230439816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46002.775230439816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46002.775230439816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46002.775230439816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46002.775230439816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46002.775230439816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46002.775230439816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46002.775230439816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46002.775230439816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46002.775230439816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46002.775230439816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46002.775230439816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46002.775230439816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46002.775230439816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46002.775230439816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46002.775230439816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46002.775230439816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46002.775230439816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46002.775230439816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46002.775230439816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46002.775230439816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46002.775230439816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46002.775230439816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46002.775230439816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46002.775230439816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46002.775230439816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46002.775230439816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46002.775230439816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46002.775230439816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46002.775230439816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46002.775230439816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46002.775230439816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46002.775230439816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46002.775230439816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46002.775230439816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46002.775230439816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46002.775230439816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46002.775230439816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46002.775230439816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46002.775230439816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46002.775230439816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46002.775230439816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46002.775230439816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46002.775230439816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46002.775230439816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46002.775230439816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46002.775230439816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46002.775230439816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46002.775230439816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46002.775230439816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46002.775230439816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46002.775230439816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46002.775230439816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46002.775230439816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46002.775230439816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46002.775230439816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46002.775230439816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46002.775230439816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46002.775230439816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46002.775230439816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46002.775230439816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46002.775230439816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46002.775230439816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46002.775230439816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46002.775230439816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46002.775230439816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46002.775230439816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46002.775230439816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46002.775230439816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46002.775230439816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46002.775230439816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46002.775230439816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46002.775230439816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46002.775230439816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46002.775230439816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46002.775230439816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46002.775230439816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46002.775230439816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46002.775230439816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46002.775230439816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46002.775230439816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46002.775230439816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46002.775230439816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46002.775230439816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46002.775230439816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46002.775230439816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46002.775230439816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46002.775230439816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46002.775230439816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46002.775230439816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46002.775230439816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46002.775230439816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46002.775230439816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46002.775230439816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46002.775230439816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46002.775230439816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46002.775230439816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46002.775230439816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46002.775230439816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46002.775230439816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46002.775230439816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46002.775230439816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46002.775230439816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46002.775230439816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46002.775230439816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46002.775230439816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46002.775230439816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46002.775230439816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46002.775230439816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46002.775230439816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46002.775230439816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46002.775230439816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46002.775230439816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46002.775230439816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46002.775230439816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46002.775230439816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46002.775230439816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46002.775230439816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46002.775230439816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46002.775230439816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46002.775230439816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46002.775230439816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46002.775230439816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46002.775230439816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46002.775230439816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46002.775230439816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46002.775230439816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46002.775230439816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46002.775230439816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46002.775230439816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2025-12-11T15:37:12Z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