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04" documentId="120_S{2AC9BD13-BADA-5192-A53E-5A8FF88502F6}" xr6:coauthVersionLast="47" xr6:coauthVersionMax="47" xr10:uidLastSave="{820F6E4A-7EB3-4793-95E7-3C2D9870FD6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<sst xmlns="http://schemas.openxmlformats.org/spreadsheetml/2006/main" count="181527" uniqueCount="39141">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</sst>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334.80048414351768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2.4905439815483987E-2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45997.748910069444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45997.748910069444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45997.748910069444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45997.748910069444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45997.748910069444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45997.748910069444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45997.748910069444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45997.748910069444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45997.748910069444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45997.748910069444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45997.748910069444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45997.748910069444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45997.748910069444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45997.748910069444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45997.748910069444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45997.748910069444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45997.748910069444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45997.748910069444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45997.748910069444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45997.748910069444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45997.748910069444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45997.748910069444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45997.748910069444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45997.748910069444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45997.748910069444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45997.748910069444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45997.748910069444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45997.748910069444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45997.748910069444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45997.748910069444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45997.748910069444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45997.748910069444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45997.748910069444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45997.748910069444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45997.748910069444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45997.748910069444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45997.748910069444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45997.748910069444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45997.748910069444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45997.748910069444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45997.748910069444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45997.748910069444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45997.748910069444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45997.748910069444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45997.748910069444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45997.748910069444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45997.748910069444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45997.748910069444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45997.748910069444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45997.748910069444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45997.748910069444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45997.748910069444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45997.748910069444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45997.748910069444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45997.748910069444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45997.748910069444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45997.748910069444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45997.748910069444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45997.748910069444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45997.748910069444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45997.748910069444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45997.748910069444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45997.748910069444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45997.748910069444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45997.748910069444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45997.748910069444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45997.748910069444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45997.748910069444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45997.748910069444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45997.748910069444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45997.748910069444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45997.748910069444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45997.748910069444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45997.748910069444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45997.748910069444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45997.748910069444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45997.748910069444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45997.748910069444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45997.748910069444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45997.748910069444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45997.748910069444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45997.748910069444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45997.748910069444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45997.748910069444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45997.748910069444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45997.748910069444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45997.748910069444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45997.748910069444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45997.748910069444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45997.748910069444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45997.748910069444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45997.748910069444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45997.748910069444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45997.748910069444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45997.748910069444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45997.748910069444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45997.748910069444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45997.748910069444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45997.748910069444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45997.748910069444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45997.748910069444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45997.748910069444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45997.748910069444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45997.748910069444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45997.748910069444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45997.748910069444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45997.748910069444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45997.748910069444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45997.748910069444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45997.748910069444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45997.748910069444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45997.748910069444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45997.748910069444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45997.748910069444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45997.748910069444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45997.748910069444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45997.748910069444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45997.748910069444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45997.748910069444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45997.748910069444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45997.748910069444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45997.748910069444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45997.748910069444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45997.748910069444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45997.748910069444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45997.748910069444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45997.748910069444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45997.748910069444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45997.748910069444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45997.748910069444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45997.748910069444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45997.748910069444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45997.748910069444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45997.748910069444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45997.748910069444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45997.748910069444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45997.748910069444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45997.748910069444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45997.748910069444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45997.748910069444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45997.748910069444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45997.748910069444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45997.748910069444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45997.748910069444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45997.748910069444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45997.748910069444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45997.748910069444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45997.748910069444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45997.748910069444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45997.748910069444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45997.748910069444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45997.748910069444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45997.748910069444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45997.748910069444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45997.748910069444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45997.748910069444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45997.748910069444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45997.748910069444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45997.748910069444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45997.748910069444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45997.748910069444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45997.748910069444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45997.748910069444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45997.748910069444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45997.748910069444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45997.748910069444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45997.748910069444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45997.748910069444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45997.748910069444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45997.748910069444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45997.748910069444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45997.748910069444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45997.748910069444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45997.748910069444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45997.748910069444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45997.748910069444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45997.748910069444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45997.748910069444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45997.748910069444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45997.748910069444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45997.748910069444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45997.748910069444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45997.748910069444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45997.748910069444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45997.748910069444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45997.748910069444</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172.74907210648234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13.361491087962349</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0.39352812500146683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45997.748910069444</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45997.748910069444</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45997.748910069444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45997.748910069444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45997.748910069444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45997.748910069444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45997.748910069444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45997.748910069444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45997.748910069444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45997.748910069444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45997.748910069444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45997.748910069444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45997.748910069444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45997.748910069444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45997.748910069444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45997.748910069444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45997.748910069444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45997.748910069444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45997.748910069444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45997.748910069444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45997.748910069444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45997.748910069444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45997.748910069444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45997.748910069444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45997.748910069444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45997.748910069444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45997.748910069444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45997.748910069444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45997.748910069444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45997.748910069444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45997.748910069444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45997.748910069444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45997.748910069444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45997.748910069444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45997.748910069444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45997.748910069444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45997.748910069444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45997.748910069444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45997.748910069444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45997.748910069444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45997.748910069444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45997.748910069444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45997.748910069444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45997.748910069444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45997.748910069444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45997.748910069444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45997.748910069444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45997.748910069444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45997.748910069444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45997.748910069444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45997.748910069444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45997.748910069444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45997.748910069444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45997.748910069444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45997.748910069444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45997.748910069444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45997.748910069444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45997.748910069444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45997.748910069444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45997.748910069444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45997.748910069444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45997.748910069444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45997.748910069444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45997.748910069444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45997.748910069444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45997.748910069444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45997.748910069444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45997.748910069444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45997.748910069444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45997.748910069444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45997.748910069444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45997.748910069444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45997.748910069444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45997.748910069444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45997.748910069444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45997.748910069444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45997.748910069444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45997.748910069444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45997.748910069444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45997.748910069444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45997.748910069444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45997.748910069444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45997.748910069444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45997.748910069444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45997.748910069444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45997.748910069444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45997.748910069444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45997.748910069444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45997.748910069444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45997.748910069444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45997.748910069444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45997.748910069444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45997.748910069444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45997.748910069444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45997.748910069444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45997.748910069444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45997.748910069444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45997.748910069444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45997.748910069444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45997.748910069444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45997.748910069444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45997.748910069444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45997.748910069444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45997.748910069444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45997.748910069444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45997.748910069444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45997.748910069444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45997.748910069444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45997.748910069444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45997.748910069444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45997.748910069444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45997.748910069444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45997.748910069444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45997.748910069444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45997.748910069444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45997.748910069444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45997.748910069444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45997.748910069444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45997.748910069444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45997.748910069444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45997.748910069444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45997.748910069444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45997.748910069444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45997.748910069444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45997.748910069444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45997.748910069444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45997.748910069444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45997.748910069444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45997.748910069444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45997.748910069444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45997.748910069444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45997.748910069444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45997.748910069444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45997.748910069444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45997.748910069444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45997.748910069444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45997.748910069444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45997.748910069444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45997.748910069444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45997.748910069444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45997.748910069444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45997.748910069444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45997.748910069444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45997.748910069444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45997.748910069444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45997.748910069444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45997.748910069444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45997.748910069444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45997.748910069444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45997.748910069444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45997.748910069444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45997.748910069444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45997.748910069444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45997.748910069444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45997.748910069444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45997.748910069444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45997.748910069444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45997.748910069444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45997.748910069444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45997.748910069444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45997.748910069444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45997.748910069444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45997.748910069444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45997.748910069444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45997.748910069444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45997.748910069444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45997.748910069444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45997.748910069444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45997.748910069444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45997.748910069444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45997.748910069444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45997.748910069444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45997.748910069444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45997.748910069444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45997.748910069444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45997.748910069444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45997.748910069444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45997.748910069444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45997.748910069444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45997.748910069444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45997.748910069444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45997.748910069444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45997.748910069444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45997.748910069444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45997.748910069444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45997.748910069444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45997.748910069444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45997.748910069444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45997.748910069444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45997.748910069444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45997.748910069444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45997.748910069444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45997.748910069444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45997.748910069444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45997.748910069444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45997.748910069444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45997.748910069444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45997.748910069444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45997.748910069444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45997.748910069444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45997.748910069444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45997.748910069444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45997.748910069444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45997.748910069444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45997.748910069444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45997.748910069444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45997.748910069444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45997.748910069444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45997.748910069444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45997.748910069444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45997.748910069444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45997.748910069444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45997.748910069444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45997.748910069444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45997.748910069444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45997.748910069444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45997.748910069444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45997.748910069444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45997.748910069444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45997.748910069444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45997.748910069444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45997.748910069444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45997.748910069444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45997.748910069444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45997.748910069444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45997.748910069444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45997.748910069444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45997.748910069444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45997.748910069444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45997.748910069444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45997.748910069444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45997.748910069444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45997.748910069444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45997.748910069444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45997.748910069444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45997.748910069444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45997.748910069444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45997.748910069444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45997.748910069444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45997.748910069444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45997.748910069444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45997.748910069444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45997.748910069444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45997.748910069444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45997.748910069444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45997.748910069444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45997.748910069444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45997.748910069444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45997.748910069444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45997.748910069444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45997.748910069444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45997.748910069444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45997.748910069444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45997.748910069444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45997.748910069444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45997.748910069444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45997.748910069444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45997.748910069444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45997.748910069444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45997.748910069444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45997.748910069444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45997.748910069444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45997.748910069444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45997.748910069444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45997.748910069444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45997.748910069444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45997.748910069444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45997.748910069444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45997.748910069444</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45997.748910069444</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45997.748910069444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45997.748910069444</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45997.748910069444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45997.748910069444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45997.748910069444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45997.748910069444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45997.748910069444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45997.748910069444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45997.748910069444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45997.748910069444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45997.748910069444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45997.748910069444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45997.748910069444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45997.748910069444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45997.748910069444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45997.748910069444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45997.748910069444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45997.748910069444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45997.748910069444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45997.748910069444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45997.748910069444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45997.748910069444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45997.748910069444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45997.748910069444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45997.748910069444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45997.748910069444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45997.748910069444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45997.748910069444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45997.748910069444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45997.748910069444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45997.748910069444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45997.748910069444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45997.748910069444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45997.748910069444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45997.748910069444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45997.748910069444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45997.748910069444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45997.748910069444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45997.748910069444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45997.748910069444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45997.748910069444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45997.748910069444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45997.748910069444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45997.748910069444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45997.748910069444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45997.748910069444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45997.748910069444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45997.748910069444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45997.748910069444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45997.748910069444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45997.748910069444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45997.748910069444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45997.748910069444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45997.748910069444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45997.748910069444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45997.748910069444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45997.748910069444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45997.748910069444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45997.748910069444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45997.748910069444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45997.748910069444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45997.748910069444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45997.748910069444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45997.748910069444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45997.748910069444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45997.748910069444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45997.748910069444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45997.748910069444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45997.748910069444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45997.748910069444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45997.748910069444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45997.748910069444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45997.748910069444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45997.748910069444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45997.748910069444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45997.748910069444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45997.748910069444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45997.748910069444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45997.748910069444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45997.748910069444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45997.748910069444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45997.748910069444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45997.748910069444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45997.748910069444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45997.748910069444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45997.748910069444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45997.748910069444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45997.748910069444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45997.748910069444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45997.748910069444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45997.748910069444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45997.748910069444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45997.748910069444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45997.748910069444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45997.748910069444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45997.748910069444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45997.748910069444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45997.748910069444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45997.748910069444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45997.748910069444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45997.748910069444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45997.748910069444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45997.748910069444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45997.748910069444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45997.748910069444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45997.748910069444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45997.748910069444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45997.748910069444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45997.748910069444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45997.748910069444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45997.748910069444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45997.748910069444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45997.748910069444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45997.748910069444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45997.748910069444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45997.748910069444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45997.748910069444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45997.748910069444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45997.748910069444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45997.748910069444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45997.748910069444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45997.748910069444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45997.748910069444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45997.748910069444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45997.748910069444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45997.748910069444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45997.748910069444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45997.748910069444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45997.748910069444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45997.748910069444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45997.748910069444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45997.748910069444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45997.748910069444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45997.748910069444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45997.748910069444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45997.748910069444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45997.748910069444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45997.748910069444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45997.748910069444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45997.748910069444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45997.748910069444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45997.748910069444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45997.748910069444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45997.748910069444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45997.748910069444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45997.748910069444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45997.748910069444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45997.748910069444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45997.748910069444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45997.748910069444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45997.748910069444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45997.748910069444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45997.748910069444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45997.748910069444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45997.748910069444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45997.748910069444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45997.748910069444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45997.748910069444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45997.748910069444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45997.748910069444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45997.748910069444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45997.748910069444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45997.748910069444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45997.748910069444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45997.748910069444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45997.748910069444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45997.748910069444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45997.748910069444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45997.748910069444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45997.748910069444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45997.748910069444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45997.748910069444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45997.748910069444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45997.748910069444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45997.748910069444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45997.748910069444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45997.748910069444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45997.748910069444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45997.748910069444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45997.748910069444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45997.748910069444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45997.748910069444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45997.748910069444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45997.748910069444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45997.748910069444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45997.748910069444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45997.748910069444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45997.748910069444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45997.748910069444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45997.748910069444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45997.748910069444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45997.748910069444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45997.748910069444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45997.748910069444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45997.748910069444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45997.748910069444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45997.748910069444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45997.748910069444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45997.748910069444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45997.748910069444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45997.748910069444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45997.748910069444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45997.748910069444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45997.748910069444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45997.748910069444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45997.748910069444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45997.748910069444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45997.748910069444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45997.748910069444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45997.748910069444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45997.748910069444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45997.748910069444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45997.748910069444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45997.748910069444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45997.748910069444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45997.748910069444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45997.748910069444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45997.748910069444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45997.748910069444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45997.748910069444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45997.748910069444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45997.748910069444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45997.748910069444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45997.748910069444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45997.748910069444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45997.748910069444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45997.748910069444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45997.748910069444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45997.748910069444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45997.748910069444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45997.748910069444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45997.748910069444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45997.748910069444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45997.748910069444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45997.748910069444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45997.748910069444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45997.748910069444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45997.748910069444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45997.748910069444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45997.748910069444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45997.748910069444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45997.748910069444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45997.748910069444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45997.748910069444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45997.748910069444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45997.748910069444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45997.748910069444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45997.748910069444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45997.748910069444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45997.748910069444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45997.748910069444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45997.748910069444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45997.748910069444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45997.748910069444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45997.748910069444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45997.748910069444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45997.748910069444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45997.748910069444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45997.748910069444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45997.748910069444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45997.748910069444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45997.748910069444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45997.748910069444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45997.748910069444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45997.748910069444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45997.748910069444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45997.748910069444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45997.748910069444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45997.748910069444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45997.748910069444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45997.748910069444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45997.748910069444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45997.748910069444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45997.748910069444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45997.748910069444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45997.748910069444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45997.748910069444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45997.748910069444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45997.748910069444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45997.748910069444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45997.748910069444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45997.748910069444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45997.748910069444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45997.748910069444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45997.748910069444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45997.748910069444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45997.748910069444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45997.748910069444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45997.748910069444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45997.748910069444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45997.748910069444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45997.748910069444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45997.748910069444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45997.748910069444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45997.748910069444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45997.748910069444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45997.748910069444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45997.748910069444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45997.748910069444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45997.748910069444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45997.748910069444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45997.748910069444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45997.748910069444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45997.748910069444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45997.748910069444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45997.748910069444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45997.748910069444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45997.748910069444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45997.748910069444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45997.748910069444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45997.748910069444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45997.748910069444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45997.748910069444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45997.748910069444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45997.748910069444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45997.748910069444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45997.748910069444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45997.748910069444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45997.748910069444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45997.748910069444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45997.748910069444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45997.748910069444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45997.748910069444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45997.748910069444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45997.748910069444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45997.748910069444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45997.748910069444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45997.748910069444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45997.748910069444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45997.748910069444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45997.748910069444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45997.748910069444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45997.748910069444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45997.748910069444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45997.748910069444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45997.748910069444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45997.748910069444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45997.748910069444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45997.748910069444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45997.748910069444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45997.748910069444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45997.748910069444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45997.748910069444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45997.748910069444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45997.748910069444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45997.748910069444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45997.748910069444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45997.748910069444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45997.748910069444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45997.748910069444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45997.748910069444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45997.748910069444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45997.748910069444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45997.748910069444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45997.748910069444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45997.748910069444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45997.748910069444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45997.748910069444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45997.748910069444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45997.748910069444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45997.748910069444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45997.748910069444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45997.748910069444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45997.748910069444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45997.748910069444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45997.748910069444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45997.748910069444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45997.748910069444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45997.748910069444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45997.748910069444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45997.748910069444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45997.748910069444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45997.748910069444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45997.748910069444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45997.748910069444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45997.748910069444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45997.748910069444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45997.748910069444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45997.748910069444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45997.748910069444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45997.748910069444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45997.748910069444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45997.748910069444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45997.748910069444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45997.748910069444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45997.748910069444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45997.748910069444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45997.748910069444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45997.748910069444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45997.748910069444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45997.748910069444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45997.748910069444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45997.748910069444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45997.748910069444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45997.748910069444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45997.748910069444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45997.748910069444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45997.748910069444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45997.748910069444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45997.748910069444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45997.748910069444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45997.748910069444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45997.748910069444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45997.748910069444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45997.748910069444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45997.748910069444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45997.748910069444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45997.748910069444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45997.748910069444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45997.748910069444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45997.748910069444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45997.748910069444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45997.748910069444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45997.748910069444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45997.748910069444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45997.748910069444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45997.748910069444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45997.748910069444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45997.748910069444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45997.748910069444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45997.748910069444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45997.748910069444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45997.748910069444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45997.748910069444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45997.748910069444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45997.748910069444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45997.748910069444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45997.748910069444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45997.748910069444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45997.748910069444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45997.748910069444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45997.748910069444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45997.748910069444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45997.748910069444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45997.748910069444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45997.748910069444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45997.748910069444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45997.748910069444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45997.748910069444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45997.748910069444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45997.748910069444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45997.748910069444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45997.748910069444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45997.748910069444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45997.748910069444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45997.748910069444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45997.748910069444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45997.748910069444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45997.748910069444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45997.748910069444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45997.748910069444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45997.748910069444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45997.748910069444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45997.748910069444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45997.748910069444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45997.748910069444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45997.748910069444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45997.748910069444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45997.748910069444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45997.748910069444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45997.748910069444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45997.748910069444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45997.748910069444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45997.748910069444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45997.748910069444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45997.748910069444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45997.748910069444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45997.748910069444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45997.748910069444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45997.748910069444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45997.748910069444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45997.748910069444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45997.748910069444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45997.748910069444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45997.748910069444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45997.748910069444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45997.748910069444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45997.748910069444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45997.748910069444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45997.748910069444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45997.748910069444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45997.748910069444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45997.748910069444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45997.748910069444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45997.748910069444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45997.748910069444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45997.748910069444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45997.748910069444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45997.748910069444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45997.748910069444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45997.748910069444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45997.748910069444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45997.748910069444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45997.748910069444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45997.748910069444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45997.748910069444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45997.748910069444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45997.748910069444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45997.748910069444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45997.748910069444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45997.748910069444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45997.748910069444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45997.748910069444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45997.748910069444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45997.748910069444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45997.748910069444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45997.748910069444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45997.748910069444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45997.748910069444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45997.748910069444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45997.748910069444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45997.748910069444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45997.748910069444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45997.748910069444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45997.748910069444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45997.748910069444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45997.748910069444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45997.748910069444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45997.748910069444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45997.748910069444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45997.748910069444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45997.748910069444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45997.748910069444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45997.748910069444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45997.748910069444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45997.748910069444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45997.748910069444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45997.748910069444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45997.748910069444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45997.748910069444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45997.748910069444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45997.748910069444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45997.748910069444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45997.748910069444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45997.748910069444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45997.748910069444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45997.748910069444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45997.748910069444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45997.748910069444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45997.748910069444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45997.748910069444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45997.748910069444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45997.748910069444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45997.748910069444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45997.748910069444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45997.748910069444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45997.748910069444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45997.748910069444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45997.748910069444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45997.748910069444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45997.748910069444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45997.748910069444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45997.748910069444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45997.748910069444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45997.748910069444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45997.748910069444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45997.748910069444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45997.748910069444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45997.748910069444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45997.748910069444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45997.748910069444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45997.748910069444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45997.748910069444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45997.748910069444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45997.748910069444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45997.748910069444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45997.748910069444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45997.748910069444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45997.748910069444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45997.748910069444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45997.748910069444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45997.748910069444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45997.748910069444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45997.748910069444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45997.748910069444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45997.748910069444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45997.748910069444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45997.748910069444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45997.748910069444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45997.748910069444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45997.748910069444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45997.748910069444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45997.748910069444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45997.748910069444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45997.748910069444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45997.748910069444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45997.748910069444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45997.748910069444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45997.748910069444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45997.748910069444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45997.748910069444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45997.748910069444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45997.748910069444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45997.748910069444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45997.748910069444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45997.748910069444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45997.748910069444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45997.748910069444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45997.748910069444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45997.748910069444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45997.748910069444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45997.748910069444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45997.748910069444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45997.748910069444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45997.748910069444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45997.748910069444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45997.748910069444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45997.748910069444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45997.748910069444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45997.748910069444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45997.748910069444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45997.748910069444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45997.748910069444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45997.748910069444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45997.748910069444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45997.748910069444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45997.748910069444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45997.748910069444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45997.748910069444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45997.748910069444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45997.748910069444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45997.748910069444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45997.748910069444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45997.748910069444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45997.748910069444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45997.748910069444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45997.748910069444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45997.748910069444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45997.748910069444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45997.748910069444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45997.748910069444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45997.748910069444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45997.748910069444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45997.748910069444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45997.748910069444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45997.748910069444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45997.748910069444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45997.748910069444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45997.748910069444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45997.748910069444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45997.748910069444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45997.748910069444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45997.748910069444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45997.748910069444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45997.748910069444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45997.748910069444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45997.748910069444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45997.748910069444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45997.748910069444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45997.748910069444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45997.748910069444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45997.748910069444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45997.748910069444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45997.748910069444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45997.748910069444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45997.748910069444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45997.748910069444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45997.748910069444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45997.748910069444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45997.748910069444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45997.748910069444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45997.748910069444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45997.748910069444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45997.748910069444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45997.748910069444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45997.748910069444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45997.748910069444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45997.748910069444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45997.748910069444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45997.748910069444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45997.748910069444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45997.748910069444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45997.748910069444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45997.748910069444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45997.748910069444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45997.748910069444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45997.748910069444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45997.748910069444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45997.748910069444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45997.748910069444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45997.748910069444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45997.748910069444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45997.748910069444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45997.748910069444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45997.748910069444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45997.748910069444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45997.748910069444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45997.748910069444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45997.748910069444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45997.748910069444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45997.748910069444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45997.748910069444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45997.748910069444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45997.748910069444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45997.748910069444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45997.748910069444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45997.748910069444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45997.748910069444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45997.748910069444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45997.748910069444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45997.748910069444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45997.748910069444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45997.748910069444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45997.748910069444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45997.748910069444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45997.748910069444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45997.748910069444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45997.748910069444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45997.748910069444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45997.748910069444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45997.748910069444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45997.748910069444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45997.748910069444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45997.748910069444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45997.748910069444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45997.748910069444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45997.748910069444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45997.748910069444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45997.748910069444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45997.748910069444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45997.748910069444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45997.748910069444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45997.748910069444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45997.748910069444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45997.748910069444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45997.748910069444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45997.748910069444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45997.748910069444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45997.748910069444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45997.748910069444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45997.748910069444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45997.748910069444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45997.748910069444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45997.748910069444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45997.748910069444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45997.748910069444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45997.748910069444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45997.748910069444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45997.748910069444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45997.748910069444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45997.748910069444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45997.748910069444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45997.748910069444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45997.748910069444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45997.748910069444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45997.748910069444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45997.748910069444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45997.748910069444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45997.748910069444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45997.748910069444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45997.748910069444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45997.748910069444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45997.748910069444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45997.748910069444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45997.748910069444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45997.748910069444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45997.748910069444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45997.748910069444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45997.748910069444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45997.748910069444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45997.748910069444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45997.748910069444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45997.748910069444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45997.748910069444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45997.748910069444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45997.748910069444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45997.748910069444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45997.748910069444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45997.748910069444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45997.748910069444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45997.748910069444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45997.748910069444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45997.748910069444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45997.748910069444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45997.748910069444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45997.748910069444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45997.748910069444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45997.748910069444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45997.748910069444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45997.748910069444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45997.748910069444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45997.748910069444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45997.748910069444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45997.748910069444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45997.748910069444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45997.748910069444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45997.748910069444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45997.748910069444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45997.748910069444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45997.748910069444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45997.748910069444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45997.748910069444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45997.748910069444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45997.748910069444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45997.748910069444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45997.748910069444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45997.748910069444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45997.748910069444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45997.748910069444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45997.748910069444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45997.748910069444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45997.748910069444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45997.748910069444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45997.748910069444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45997.748910069444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45997.748910069444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45997.748910069444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45997.748910069444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45997.748910069444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45997.748910069444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45997.748910069444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45997.748910069444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45997.748910069444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45997.748910069444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45997.748910069444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45997.748910069444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45997.748910069444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45997.748910069444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45997.748910069444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45997.748910069444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45997.748910069444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45997.748910069444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45997.748910069444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45997.748910069444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45997.748910069444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45997.748910069444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45997.748910069444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45997.748910069444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45997.748910069444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45997.748910069444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45997.748910069444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45997.748910069444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45997.748910069444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45997.748910069444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45997.748910069444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45997.748910069444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45997.748910069444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45997.748910069444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45997.748910069444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45997.748910069444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45997.748910069444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45997.748910069444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45997.748910069444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45997.748910069444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45997.748910069444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45997.748910069444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45997.748910069444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45997.748910069444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45997.748910069444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45997.748910069444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45997.748910069444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45997.748910069444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45997.748910069444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45997.748910069444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45997.748910069444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45997.748910069444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45997.748910069444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45997.748910069444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45997.748910069444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45997.748910069444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45997.748910069444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45997.748910069444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45997.748910069444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45997.748910069444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45997.748910069444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45997.748910069444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45997.748910069444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45997.748910069444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45997.748910069444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45997.748910069444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45997.748910069444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45997.748910069444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45997.748910069444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45997.748910069444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45997.748910069444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45997.748910069444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45997.748910069444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45997.748910069444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45997.748910069444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45997.748910069444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45997.748910069444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45997.748910069444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45997.748910069444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45997.748910069444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45997.748910069444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45997.748910069444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45997.748910069444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45997.748910069444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45997.748910069444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45997.748910069444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45997.748910069444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45997.748910069444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45997.748910069444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45997.748910069444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45997.748910069444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45997.748910069444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45997.748910069444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45997.748910069444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45997.748910069444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45997.748910069444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45997.748910069444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45997.748910069444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45997.748910069444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45997.748910069444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45997.748910069444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45997.748910069444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45997.748910069444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45997.748910069444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45997.748910069444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45997.748910069444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45997.748910069444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45997.748910069444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45997.748910069444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45997.748910069444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45997.748910069444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45997.748910069444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45997.748910069444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45997.748910069444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45997.748910069444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45997.748910069444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45997.748910069444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45997.748910069444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294.26819247684762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0.25690775462862803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0.21557673611096106</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1.0194791662797797E-2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45997.748910069444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45997.748910069444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45997.748910069444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45997.748910069444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45997.748910069444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45997.748910069444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45997.748910069444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45997.748910069444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45997.748910069444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45997.748910069444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45997.748910069444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45997.748910069444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45997.748910069444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45997.748910069444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45997.748910069444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45997.748910069444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45997.748910069444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45997.748910069444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45997.748910069444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45997.748910069444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45997.748910069444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45997.748910069444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45997.748910069444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45997.748910069444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45997.748910069444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45997.748910069444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45997.748910069444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45997.748910069444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45997.748910069444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45997.748910069444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45997.748910069444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45997.748910069444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45997.748910069444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45997.748910069444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45997.748910069444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45997.748910069444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45997.748910069444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45997.748910069444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45997.748910069444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45997.748910069444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45997.748910069444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45997.748910069444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45997.748910069444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45997.748910069444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45997.748910069444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45997.748910069444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45997.748910069444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45997.748910069444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45997.748910069444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45997.748910069444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45997.748910069444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45997.748910069444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45997.748910069444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45997.748910069444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45997.748910069444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45997.748910069444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45997.748910069444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45997.748910069444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45997.748910069444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45997.748910069444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45997.748910069444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45997.748910069444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45997.748910069444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45997.748910069444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45997.748910069444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45997.748910069444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45997.748910069444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45997.748910069444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45997.748910069444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45997.748910069444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45997.748910069444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45997.748910069444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45997.748910069444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45997.748910069444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45997.748910069444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45997.748910069444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45997.748910069444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45997.748910069444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45997.748910069444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45997.748910069444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45997.748910069444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45997.748910069444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45997.748910069444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45997.748910069444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45997.748910069444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45997.748910069444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45997.748910069444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45997.748910069444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45997.748910069444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45997.748910069444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45997.748910069444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45997.748910069444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45997.748910069444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45997.748910069444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45997.748910069444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45997.748910069444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45997.748910069444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45997.748910069444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45997.748910069444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45997.748910069444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45997.748910069444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45997.748910069444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45997.748910069444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45997.748910069444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45997.748910069444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45997.748910069444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45997.748910069444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45997.748910069444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45997.748910069444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45997.748910069444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45997.748910069444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45997.748910069444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45997.748910069444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45997.748910069444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45997.748910069444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45997.748910069444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45997.748910069444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45997.748910069444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45997.748910069444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45997.748910069444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45997.748910069444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45997.748910069444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45997.748910069444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45997.748910069444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45997.748910069444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45997.748910069444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45997.748910069444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45997.748910069444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45997.748910069444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45997.748910069444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45997.748910069444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45997.748910069444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45997.748910069444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45997.748910069444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45997.748910069444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45997.748910069444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45997.748910069444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45997.748910069444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45997.748910069444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45997.748910069444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45997.748910069444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45997.748910069444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45997.748910069444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45997.748910069444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45997.748910069444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45997.748910069444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45997.748910069444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45997.748910069444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45997.748910069444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45997.748910069444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45997.748910069444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45997.748910069444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45997.748910069444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45997.748910069444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45997.748910069444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45997.748910069444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45997.748910069444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45997.748910069444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45997.748910069444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45997.748910069444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45997.748910069444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45997.748910069444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45997.748910069444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45997.748910069444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45997.748910069444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45997.748910069444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45997.748910069444</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105.9168498842555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71.560032754627173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49.087798958331405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16.375611458330241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0.64142164351505926</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45997.748910069444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45997.748910069444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45997.748910069444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45997.748910069444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45997.748910069444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45997.748910069444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45997.748910069444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45997.748910069444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45997.748910069444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45997.748910069444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45997.748910069444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45997.748910069444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45997.748910069444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45997.748910069444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45997.748910069444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45997.748910069444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45997.748910069444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45997.748910069444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45997.748910069444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45997.748910069444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45997.748910069444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45997.748910069444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45997.748910069444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45997.748910069444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45997.748910069444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45997.748910069444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45997.748910069444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45997.748910069444</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45997.748910069444</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33777</v>
      </c>
      <c r="E2" s="138" t="s">
        <v>39106</v>
      </c>
      <c r="F2" s="117"/>
      <c r="G2" s="72">
        <f t="shared" ref="G2:G42" ca="1" si="0">IFERROR(NOW()-F2,"-")</f>
        <v>45997.748910069444</v>
      </c>
      <c r="H2" s="117">
        <v>45997.700937499998</v>
      </c>
      <c r="I2" s="115" t="str">
        <f>IFERROR(VLOOKUP(D2,DB!A:F,6,0),"")</f>
        <v>SCECO</v>
      </c>
      <c r="J2" s="115" t="str">
        <f>IFERROR(VLOOKUP(D2,DB!A:G,7,0),"")</f>
        <v>Vandalized</v>
      </c>
      <c r="K2" s="118" t="s">
        <v>39140</v>
      </c>
      <c r="L2" s="133" t="str">
        <f>IFERROR(VLOOKUP(D2,DB!A:I,9,0),"")</f>
        <v>Latis</v>
      </c>
    </row>
    <row r="3" spans="1:16382" ht="31.5" customHeight="1">
      <c r="A3" s="114"/>
      <c r="B3" s="115" t="str">
        <f>IFERROR(VLOOKUP(D3,DB!A:K,11,0),"")</f>
        <v/>
      </c>
      <c r="C3" s="116"/>
      <c r="D3" s="115"/>
      <c r="E3" s="138"/>
      <c r="F3" s="117"/>
      <c r="G3" s="72">
        <f t="shared" ca="1" si="0"/>
        <v>45997.748910069444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45997.748910069444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45997.748910069444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45997.748910069444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45997.748910069444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45997.748910069444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45997.748910069444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45997.748910069444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45997.748910069444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45997.748910069444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45997.748910069444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45997.748910069444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45997.748910069444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45997.748910069444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45997.748910069444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45997.748910069444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45997.748910069444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45997.748910069444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45997.748910069444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45997.748910069444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45997.748910069444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45997.748910069444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45997.748910069444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45997.748910069444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45997.748910069444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45997.748910069444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45997.748910069444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45997.748910069444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45997.748910069444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45997.748910069444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45997.748910069444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45997.748910069444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45997.748910069444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45997.748910069444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45997.748910069444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45997.748910069444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45997.748910069444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45997.748910069444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45997.748910069444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45997.748910069444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45997.748910069444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45997.748910069444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45997.748910069444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45997.748910069444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45997.748910069444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45997.748910069444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45997.748910069444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45997.748910069444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45997.748910069444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45997.748910069444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45997.748910069444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45997.748910069444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45997.748910069444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45997.748910069444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45997.748910069444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45997.748910069444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45997.748910069444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45997.748910069444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45997.748910069444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45997.748910069444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45997.748910069444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45997.748910069444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45997.748910069444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45997.748910069444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45997.748910069444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45997.748910069444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45997.748910069444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45997.748910069444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45997.748910069444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45997.748910069444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45997.748910069444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45997.748910069444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45997.748910069444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45997.748910069444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45997.748910069444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45997.748910069444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45997.748910069444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45997.748910069444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45997.748910069444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45997.748910069444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45997.748910069444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45997.748910069444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45997.748910069444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45997.748910069444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45997.748910069444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45997.748910069444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45997.748910069444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45997.748910069444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45997.748910069444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45997.748910069444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45997.748910069444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45997.748910069444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45997.748910069444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45997.748910069444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45997.748910069444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45997.748910069444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45997.748910069444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45997.748910069444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45997.748910069444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45997.748910069444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45997.748910069444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45997.748910069444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45997.748910069444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45997.748910069444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45997.748910069444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45997.748910069444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45997.748910069444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45997.748910069444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45997.748910069444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45997.748910069444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45997.748910069444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45997.748910069444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45997.748910069444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45997.748910069444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45997.748910069444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45997.748910069444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45997.748910069444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45997.748910069444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45997.748910069444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45997.748910069444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45997.748910069444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45997.748910069444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45997.748910069444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45997.748910069444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45997.748910069444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45997.748910069444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45997.748910069444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45997.748910069444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45997.748910069444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45997.748910069444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45997.748910069444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45997.748910069444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45997.748910069444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45997.748910069444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45997.748910069444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45997.748910069444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45997.748910069444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45997.748910069444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45997.748910069444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45997.748910069444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45997.748910069444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45997.748910069444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45997.748910069444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45997.748910069444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45997.748910069444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45997.748910069444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45997.748910069444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45997.748910069444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45997.748910069444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45997.748910069444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45997.748910069444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45997.748910069444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45997.748910069444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45997.748910069444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45997.748910069444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45997.748910069444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45997.748910069444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45997.748910069444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45997.748910069444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45997.748910069444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45997.748910069444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45997.748910069444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45997.748910069444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45997.748910069444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45997.748910069444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45997.748910069444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45997.748910069444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45997.748910069444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45997.748910069444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45997.748910069444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45997.748910069444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45997.748910069444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45997.748910069444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45997.748910069444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45997.748910069444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45997.748910069444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45997.748910069444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45997.748910069444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45997.748910069444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45997.748910069444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45997.748910069444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45997.748910069444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45997.748910069444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45997.748910069444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45997.748910069444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45997.748910069444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45997.748910069444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45997.748910069444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45997.748910069444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45997.748910069444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45997.748910069444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45997.748910069444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45997.748910069444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45997.748910069444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45997.748910069444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45997.748910069444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45997.748910069444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45997.748910069444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45997.748910069444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45997.748910069444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45997.748910069444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45997.748910069444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45997.748910069444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45997.748910069444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45997.748910069444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45997.748910069444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45997.748910069444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45997.748910069444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45997.748910069444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45997.748910069444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45997.748910069444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45997.748910069444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45997.748910069444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45997.748910069444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45997.748910069444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45997.748910069444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45997.748910069444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45997.748910069444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45997.748910069444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45997.748910069444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45997.748910069444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45997.748910069444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45997.748910069444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45997.748910069444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45997.748910069444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45997.748910069444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45997.748910069444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45997.748910069444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45997.748910069444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45997.748910069444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45997.748910069444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45997.748910069444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45997.748910069444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45997.748910069444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45997.748910069444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45997.748910069444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45997.748910069444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45997.748910069444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45997.748910069444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45997.748910069444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45997.748910069444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45997.748910069444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45997.748910069444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45997.748910069444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45997.748910069444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45997.748910069444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45997.748910069444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45997.748910069444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45997.748910069444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45997.748910069444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45997.748910069444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45997.748910069444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45997.748910069444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45997.748910069444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45997.748910069444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45997.748910069444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45997.748910069444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45997.748910069444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45997.748910069444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45997.748910069444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45997.748910069444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45997.748910069444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45997.748910069444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45997.748910069444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45997.748910069444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45997.748910069444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45997.748910069444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45997.748910069444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45997.748910069444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45997.748910069444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45997.748910069444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45997.748910069444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45997.748910069444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45997.748910069444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45997.748910069444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45997.748910069444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45997.748910069444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45997.748910069444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45997.748910069444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45997.748910069444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45997.748910069444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45997.748910069444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45997.748910069444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45997.748910069444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45997.748910069444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45997.748910069444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45997.748910069444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45997.748910069444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45997.748910069444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45997.748910069444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45997.748910069444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45997.748910069444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45997.748910069444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45997.748910069444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45997.748910069444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45997.748910069444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45997.748910069444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45997.748910069444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45997.748910069444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45997.748910069444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45997.748910069444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45997.748910069444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45997.748910069444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45997.748910069444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45997.748910069444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45997.748910069444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45997.748910069444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45997.748910069444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45997.748910069444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45997.748910069444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45997.748910069444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45997.748910069444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45997.748910069444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45997.748910069444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45997.748910069444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45997.748910069444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45997.748910069444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45997.748910069444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45997.748910069444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45997.748910069444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45997.748910069444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45997.748910069444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45997.748910069444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45997.748910069444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45997.748910069444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45997.748910069444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45997.748910069444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45997.748910069444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45997.748910069444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45997.748910069444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45997.748910069444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45997.748910069444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45997.748910069444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45997.748910069444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45997.748910069444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45997.748910069444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45997.748910069444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45997.748910069444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45997.748910069444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45997.748910069444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45997.748910069444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45997.748910069444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45997.748910069444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45997.748910069444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45997.748910069444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45997.748910069444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45997.748910069444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45997.748910069444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45997.748910069444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45997.748910069444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45997.748910069444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45997.748910069444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45997.748910069444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45997.748910069444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45997.748910069444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45997.748910069444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45997.748910069444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45997.748910069444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45997.748910069444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45997.748910069444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45997.748910069444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45997.748910069444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45997.748910069444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45997.748910069444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45997.748910069444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45997.748910069444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45997.748910069444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45997.748910069444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45997.748910069444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45997.748910069444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45997.748910069444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45997.748910069444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45997.748910069444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45997.748910069444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45997.748910069444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45997.748910069444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45997.748910069444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45997.748910069444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45997.748910069444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45997.748910069444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45997.748910069444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45997.748910069444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45997.748910069444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45997.748910069444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45997.748910069444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45997.748910069444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45997.748910069444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45997.748910069444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45997.748910069444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45997.748910069444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45997.748910069444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45997.748910069444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45997.748910069444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45997.748910069444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45997.748910069444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45997.748910069444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45997.748910069444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45997.748910069444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45997.748910069444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45997.748910069444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45997.748910069444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45997.748910069444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45997.748910069444</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45997.748910069444</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45997.748910069444</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45997.748910069444</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