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74" documentId="120_S{2AC9BD13-BADA-5192-A53E-5A8FF88502F6}" xr6:coauthVersionLast="47" xr6:coauthVersionMax="47" xr10:uidLastSave="{3ADEA94A-BB14-4899-9E31-708DA8D581F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<sst xmlns="http://schemas.openxmlformats.org/spreadsheetml/2006/main" count="180294" uniqueCount="39129">
  <si>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</si>
  <si>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</si>
  <si>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</si>
  <si>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</si>
  <si>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</si>
  <si>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</si>
  <si>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</si>
  <si>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</si>
  <si>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</si>
  <si>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</si>
  <si>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</si>
  <si>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</si>
  <si>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</si>
  <si>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</si>
  <si>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</si>
  <si>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</si>
  <si>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</si>
  <si>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</si>
  <si>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</si>
  <si>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</si>
  <si>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</si>
  <si>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</si>
  <si>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</si>
  <si>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</si>
  <si>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</si>
  <si>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</si>
  <si>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</si>
  <si>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</si>
  <si>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</si>
  <si>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</si>
  <si>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</si>
  <si>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</si>
  <si>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</si>
  <si>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</si>
  <si>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</si>
  <si>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</si>
  <si>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</si>
  <si>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</si>
  <si>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</si>
  <si>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</si>
  <si>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</si>
  <si>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</si>
  <si>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</si>
  <si>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</si>
  <si>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</si>
  <si>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</si>
  <si>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</si>
  <si>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</si>
  <si>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</si>
  <si>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</si>
  <si>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</si>
  <si>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</si>
  <si>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</si>
  <si>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</si>
  <si>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</si>
  <si>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</si>
  <si>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</si>
  <si>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</si>
  <si>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</si>
  <si>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</si>
  <si>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</si>
  <si>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</si>
  <si>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</si>
  <si>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</si>
  <si>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</si>
  <si>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</si>
  <si>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</si>
  <si>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</si>
  <si>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</si>
  <si>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</si>
  <si>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</si>
  <si>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</si>
  <si>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</si>
  <si>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</si>
  <si>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</si>
  <si>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</si>
  <si>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</si>
  <si>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</si>
  <si>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</si>
  <si>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</si>
  <si>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</si>
  <si>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</si>
  <si>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</si>
  <si>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</si>
  <si>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</si>
  <si>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</si>
  <si>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</si>
  <si>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</si>
  <si>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</si>
  <si>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</si>
  <si>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</si>
  <si>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</si>
  <si>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</si>
  <si>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</si>
  <si>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</si>
  <si>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</si>
  <si>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</si>
  <si>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</si>
  <si>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</si>
  <si>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</si>
  <si>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</si>
  <si>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</si>
  <si>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</si>
  <si>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</si>
  <si>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</si>
  <si>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</si>
  <si>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</si>
  <si>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</si>
  <si>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</si>
  <si>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</si>
  <si>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</si>
  <si>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</si>
  <si>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</si>
  <si>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</si>
  <si>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</si>
  <si>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</si>
  <si>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</si>
  <si>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</si>
  <si>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</si>
  <si>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</si>
  <si>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</si>
  <si>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</si>
  <si>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</si>
  <si>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</si>
  <si>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</si>
  <si>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</si>
  <si>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</si>
  <si>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</si>
  <si>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</si>
  <si>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</si>
  <si>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</si>
  <si>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</si>
  <si>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</si>
  <si>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</si>
  <si>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</si>
  <si>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</si>
  <si>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</si>
  <si>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</si>
  <si>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</si>
  <si>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</si>
  <si>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</si>
  <si>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</si>
  <si>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</si>
  <si>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</si>
  <si>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</si>
  <si>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</si>
  <si>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</si>
  <si>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</si>
  <si>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</si>
  <si>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</si>
  <si>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</si>
  <si>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</si>
  <si>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</si>
  <si>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</si>
  <si>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</si>
  <si>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</si>
  <si>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</si>
  <si>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</si>
  <si>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</si>
  <si>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</si>
  <si>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</si>
  <si>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</si>
  <si>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</si>
  <si>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</si>
  <si>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</si>
  <si>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</si>
  <si>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</si>
  <si>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</si>
  <si>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</si>
  <si>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</si>
  <si>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</si>
  <si>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</si>
  <si>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</si>
  <si>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</si>
  <si>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</si>
  <si>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</si>
  <si>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</si>
  <si>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</si>
  <si>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</si>
  <si>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</si>
  <si>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</si>
  <si>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</si>
  <si>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</si>
  <si>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</si>
  <si>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</si>
  <si>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</si>
  <si>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</si>
  <si>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</si>
  <si>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</si>
  <si>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</si>
  <si>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</si>
  <si>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</si>
  <si>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</si>
  <si>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</si>
  <si>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</si>
  <si>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</si>
  <si>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</si>
  <si>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</si>
  <si>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</si>
  <si>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</si>
  <si>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</si>
  <si>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</si>
  <si>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</si>
  <si>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</si>
  <si>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</si>
  <si>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</si>
  <si>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</si>
  <si>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</si>
  <si>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</si>
  <si>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</si>
  <si>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</si>
  <si>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</si>
  <si>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</si>
  <si>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</si>
  <si>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</si>
  <si>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</si>
  <si>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</si>
  <si>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</si>
  <si>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</si>
  <si>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</si>
  <si>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</si>
  <si>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</si>
  <si>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</si>
  <si>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</si>
  <si>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</si>
  <si>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</si>
  <si>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</si>
  <si>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</si>
  <si>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</si>
  <si>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</si>
  <si>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</si>
  <si>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</si>
  <si>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</si>
  <si>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</si>
  <si>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</si>
  <si>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</si>
  <si>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</si>
  <si>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</si>
  <si>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</si>
  <si>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</si>
  <si>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</si>
  <si>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</si>
  <si>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</si>
  <si>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</si>
  <si>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</si>
  <si>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</si>
  <si>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</si>
  <si>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</si>
  <si>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</si>
  <si>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</si>
  <si>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</si>
  <si>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</si>
  <si>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</si>
  <si>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</si>
  <si>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</si>
  <si>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</si>
  <si>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</si>
  <si>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</si>
  <si>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</si>
  <si>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</si>
  <si>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</si>
  <si>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</si>
  <si>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</si>
  <si>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</si>
  <si>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</si>
  <si>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</si>
  <si>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</si>
  <si>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</si>
  <si>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</si>
  <si>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</si>
  <si>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</si>
  <si>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</si>
  <si>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</si>
  <si>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</si>
  <si>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</si>
  <si>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</si>
  <si>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</si>
  <si>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</si>
  <si>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</si>
  <si>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</si>
  <si>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</si>
  <si>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</si>
  <si>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</si>
  <si>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</si>
  <si>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</si>
  <si>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</si>
  <si>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</si>
  <si>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</si>
  <si>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</si>
  <si>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</si>
  <si>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</si>
  <si>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</si>
  <si>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</si>
  <si>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</si>
  <si>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</si>
  <si>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</si>
  <si>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</si>
  <si>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</si>
  <si>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</si>
  <si>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</si>
  <si>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</si>
  <si>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</si>
  <si>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</si>
  <si>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</si>
  <si>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</si>
  <si>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</si>
  <si>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</si>
  <si>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</si>
  <si>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</si>
  <si>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</si>
  <si>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</si>
  <si>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</si>
  <si>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</si>
  <si>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</si>
  <si>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</si>
  <si>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</si>
  <si>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</si>
  <si>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</si>
  <si>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</si>
  <si>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</si>
  <si>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</si>
  <si>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</si>
  <si>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</si>
  <si>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</si>
  <si>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</si>
  <si>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</si>
  <si>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</si>
  <si>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</si>
  <si>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</si>
  <si>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</si>
  <si>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</si>
  <si>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</si>
  <si>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</si>
  <si>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</si>
  <si>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</si>
  <si>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</si>
  <si>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</si>
  <si>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</si>
  <si>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</si>
  <si>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</si>
  <si>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</si>
  <si>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</si>
  <si>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</si>
  <si>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</si>
  <si>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</si>
  <si>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</si>
  <si>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</si>
  <si>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</si>
  <si>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</si>
  <si>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</si>
  <si>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</si>
  <si>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</si>
  <si>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</si>
  <si>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</si>
  <si>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</si>
  <si>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</si>
  <si>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</si>
  <si>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</si>
  <si>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</si>
  <si>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</si>
  <si>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</si>
  <si>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</si>
  <si>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</si>
  <si>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</si>
  <si>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</si>
  <si>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</si>
  <si>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</si>
  <si>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</si>
  <si>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</si>
  <si>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</si>
  <si>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</si>
  <si>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</si>
  <si>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</si>
  <si>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</si>
  <si>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</si>
  <si>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</si>
  <si>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</si>
  <si>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</si>
  <si>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</si>
  <si>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</si>
  <si>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</si>
  <si>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</si>
  <si>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</si>
  <si>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</si>
  <si>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</si>
  <si>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</si>
  <si>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</si>
  <si>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</si>
  <si>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</si>
  <si>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</si>
  <si>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</si>
  <si>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</si>
  <si>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</si>
  <si>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</si>
  <si>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</si>
  <si>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</si>
  <si>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</si>
  <si>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</si>
  <si>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</si>
  <si>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</si>
  <si>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</si>
  <si>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</si>
  <si>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</si>
  <si>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</si>
  <si>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</si>
  <si>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</si>
  <si>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</si>
  <si>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</si>
  <si>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</si>
  <si>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</si>
  <si>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</si>
  <si>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</si>
  <si>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</si>
  <si>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</si>
  <si>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</si>
  <si>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</si>
  <si>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</si>
  <si>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</si>
  <si>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</si>
  <si>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</si>
  <si>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</si>
  <si>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</si>
  <si>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</si>
  <si>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</si>
  <si>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</si>
  <si>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</si>
  <si>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</si>
  <si>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</si>
  <si>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</si>
  <si>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</si>
  <si>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</si>
  <si>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</si>
  <si>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</si>
  <si>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</si>
  <si>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</si>
  <si>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</si>
  <si>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</si>
  <si>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</si>
  <si>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</si>
  <si>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</si>
  <si>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</si>
  <si>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</si>
  <si>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</si>
  <si>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</si>
  <si>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</si>
  <si>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</si>
  <si>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</si>
  <si>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</si>
  <si>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</si>
  <si>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</si>
  <si>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</si>
  <si>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</si>
  <si>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</si>
  <si>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</si>
  <si>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</si>
  <si>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</si>
  <si>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</si>
  <si>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</si>
  <si>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</si>
  <si>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</si>
  <si>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</si>
  <si>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</si>
  <si>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</si>
  <si>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</si>
  <si>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</si>
  <si>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</si>
  <si>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</si>
  <si>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</si>
  <si>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</si>
  <si>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</si>
  <si>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</si>
  <si>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</si>
  <si>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</si>
  <si>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</si>
  <si>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</si>
  <si>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</si>
  <si>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</si>
  <si>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</si>
  <si>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</si>
  <si>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</si>
  <si>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</si>
  <si>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</si>
  <si>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</si>
  <si>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</si>
  <si>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</si>
  <si>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</si>
  <si>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</si>
  <si>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</si>
  <si>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</si>
  <si>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</si>
  <si>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</si>
  <si>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</si>
  <si>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</si>
  <si>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</si>
  <si>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</si>
  <si>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</si>
  <si>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</si>
  <si>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</si>
  <si>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</si>
  <si>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</si>
  <si>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</si>
  <si>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</si>
  <si>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</si>
  <si>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</si>
  <si>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</si>
  <si>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</si>
  <si>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</si>
  <si>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</si>
  <si>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</si>
  <si>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</si>
  <si>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</si>
  <si>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</si>
  <si>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</si>
  <si>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</si>
  <si>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</si>
  <si>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</si>
  <si>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</si>
  <si>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</si>
  <si>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</si>
  <si>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</si>
  <si>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</si>
  <si>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</si>
  <si>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</si>
  <si>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</si>
  <si>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</si>
  <si>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</si>
  <si>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</si>
  <si>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</si>
  <si>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</si>
  <si>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</si>
  <si>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</si>
  <si>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</si>
  <si>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</si>
  <si>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</si>
  <si>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</si>
  <si>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</si>
  <si>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</si>
  <si>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</si>
  <si>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</si>
  <si>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</si>
  <si>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</si>
  <si>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</si>
  <si>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</si>
  <si>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</si>
  <si>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</si>
  <si>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</si>
  <si>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</si>
  <si>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</si>
  <si>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</si>
  <si>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</si>
  <si>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</si>
  <si>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</si>
  <si>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</si>
  <si>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</si>
  <si>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</si>
  <si>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</si>
  <si>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</si>
  <si>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</si>
  <si>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</si>
  <si>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</si>
  <si>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</si>
  <si>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</si>
  <si>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</si>
  <si>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</si>
  <si>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</si>
  <si>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</si>
  <si>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</si>
  <si>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</si>
  <si>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</si>
  <si>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</si>
  <si>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</si>
  <si>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</si>
  <si>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</si>
  <si>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</si>
  <si>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</si>
  <si>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</si>
  <si>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</si>
  <si>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</si>
  <si>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</si>
  <si>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</si>
  <si>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</si>
  <si>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</si>
  <si>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</si>
  <si>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</si>
  <si>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</si>
  <si>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</si>
  <si>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</si>
  <si>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</si>
  <si>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</si>
  <si>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</si>
  <si>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</si>
  <si>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</si>
  <si>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</si>
  <si>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</si>
  <si>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</si>
  <si>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</si>
  <si>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</si>
  <si>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</si>
  <si>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</si>
  <si>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</si>
  <si>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</si>
  <si>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</si>
  <si>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</si>
  <si>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</si>
  <si>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</si>
  <si>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</si>
  <si>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</si>
  <si>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</si>
  <si>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</si>
  <si>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</si>
  <si>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</si>
  <si>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</si>
  <si>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</si>
  <si>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</si>
  <si>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</si>
  <si>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</si>
  <si>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</si>
  <si>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</si>
  <si>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</si>
  <si>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</si>
  <si>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</si>
  <si>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</si>
  <si>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</si>
  <si>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</si>
  <si>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</si>
  <si>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</si>
  <si>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</si>
  <si>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</si>
  <si>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</si>
  <si>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</si>
  <si>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</si>
  <si>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</si>
  <si>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</si>
  <si>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</si>
  <si>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</si>
  <si>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</si>
  <si>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</si>
  <si>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</si>
  <si>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</si>
  <si>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</si>
  <si>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</si>
  <si>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</si>
  <si>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</si>
  <si>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</si>
  <si>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</si>
  <si>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</si>
  <si>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</si>
  <si>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</si>
  <si>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</si>
  <si>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</si>
  <si>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</si>
  <si>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</si>
  <si>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</si>
  <si>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</si>
  <si>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</si>
  <si>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</si>
  <si>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</si>
  <si>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</si>
  <si>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</si>
  <si>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</si>
  <si>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</si>
  <si>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</si>
  <si>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</si>
  <si>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</si>
  <si>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</si>
  <si>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</si>
  <si>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</si>
  <si>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</si>
  <si>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</si>
  <si>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</si>
  <si>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</si>
  <si>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</si>
  <si>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</si>
  <si>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</si>
  <si>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</si>
  <si>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</si>
  <si>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</si>
  <si>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</si>
  <si>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</si>
  <si>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</si>
  <si>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</si>
  <si>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</si>
  <si>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</si>
  <si>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</si>
  <si>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</si>
  <si>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</si>
  <si>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</si>
  <si>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</si>
  <si>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</si>
  <si>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</si>
  <si>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</si>
  <si>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</si>
  <si>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</si>
  <si>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</si>
  <si>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</si>
  <si>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</si>
  <si>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</si>
  <si>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</si>
  <si>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</si>
  <si>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</si>
  <si>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</si>
  <si>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</si>
  <si>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</si>
  <si>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</si>
  <si>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</si>
  <si>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</si>
  <si>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</si>
  <si>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</si>
  <si>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</si>
  <si>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</si>
  <si>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</si>
  <si>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</si>
  <si>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</si>
  <si>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</si>
  <si>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</si>
  <si>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</si>
  <si>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</si>
  <si>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</si>
  <si>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</si>
  <si>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</si>
  <si>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</si>
  <si>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</si>
  <si>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</si>
  <si>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</si>
  <si>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</si>
  <si>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</si>
  <si>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</si>
  <si>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</si>
  <si>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</si>
  <si>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</si>
  <si>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</si>
  <si>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</si>
  <si>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</si>
  <si>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</si>
  <si>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</si>
  <si>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</si>
  <si>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</si>
  <si>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</si>
  <si>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</si>
  <si>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</si>
  <si>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</si>
  <si>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</si>
  <si>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</si>
  <si>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</si>
  <si>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</si>
  <si>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</si>
  <si>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</si>
  <si>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</si>
  <si>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</si>
  <si>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</si>
  <si>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</si>
  <si>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</si>
  <si>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</si>
  <si>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</si>
  <si>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</si>
  <si>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</si>
  <si>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</si>
  <si>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</si>
  <si>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</si>
  <si>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</si>
  <si>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</si>
  <si>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</si>
  <si>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</si>
  <si>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</si>
  <si>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</si>
  <si>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</si>
  <si>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</si>
  <si>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</si>
  <si>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</si>
  <si>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</si>
  <si>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</si>
  <si>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</si>
  <si>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</si>
  <si>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</si>
  <si>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</si>
  <si>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</si>
  <si>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</si>
  <si>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</si>
  <si>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</si>
  <si>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</si>
  <si>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</si>
  <si>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</si>
  <si>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</si>
  <si>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</si>
  <si>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</si>
  <si>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</si>
  <si>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</si>
  <si>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</si>
  <si>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</si>
  <si>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</si>
  <si>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</si>
  <si>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</si>
  <si>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</si>
  <si>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</si>
  <si>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</si>
  <si>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</si>
  <si>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</si>
  <si>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</si>
  <si>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</si>
  <si>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</si>
  <si>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</si>
  <si>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</si>
  <si>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</si>
  <si>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</si>
  <si>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</si>
  <si>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</si>
  <si>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</si>
  <si>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</si>
  <si>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</si>
  <si>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</si>
  <si>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</si>
  <si>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</si>
  <si>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</si>
  <si>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</si>
  <si>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</si>
  <si>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</si>
  <si>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</si>
  <si>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</si>
  <si>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</si>
  <si>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</si>
  <si>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</si>
  <si>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</si>
  <si>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</si>
  <si>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</si>
  <si>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</si>
  <si>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</si>
  <si>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</si>
  <si>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</si>
  <si>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</si>
  <si>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</si>
  <si>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</si>
  <si>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</si>
  <si>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</si>
  <si>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</si>
  <si>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</si>
  <si>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</si>
  <si>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</si>
  <si>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</si>
  <si>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</si>
  <si>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</si>
  <si>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</si>
  <si>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</si>
  <si>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</si>
  <si>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</si>
  <si>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</si>
  <si>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</si>
  <si>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</si>
  <si>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</si>
  <si>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</si>
  <si>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</si>
  <si>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</si>
  <si>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</si>
  <si>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</si>
  <si>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</si>
  <si>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</si>
  <si>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</si>
  <si>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</si>
  <si>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</si>
  <si>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</si>
  <si>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</si>
  <si>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</si>
  <si>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</si>
  <si>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</si>
  <si>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</si>
  <si>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</si>
  <si>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</si>
  <si>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</si>
  <si>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</si>
  <si>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</si>
  <si>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</si>
  <si>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</si>
  <si>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</si>
  <si>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</si>
  <si>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</si>
  <si>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</si>
  <si>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</si>
  <si>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</si>
  <si>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</si>
  <si>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</si>
  <si>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</si>
  <si>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</si>
  <si>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</si>
  <si>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</si>
  <si>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</si>
  <si>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</si>
  <si>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</si>
  <si>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</si>
  <si>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</si>
  <si>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</si>
  <si>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</si>
  <si>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</si>
  <si>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</si>
  <si>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</si>
  <si>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</si>
  <si>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</si>
  <si>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</si>
  <si>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</si>
  <si>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</si>
  <si>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</si>
  <si>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</si>
  <si>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</si>
  <si>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</si>
  <si>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</si>
  <si>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</si>
  <si>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</si>
  <si>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</si>
  <si>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</si>
  <si>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</si>
  <si>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</si>
  <si>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</si>
  <si>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</si>
  <si>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</si>
  <si>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</si>
  <si>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</si>
  <si>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</si>
  <si>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</si>
  <si>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</si>
  <si>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</si>
  <si>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</si>
  <si>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</si>
  <si>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</si>
  <si>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</si>
  <si>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</si>
  <si>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</si>
  <si>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</si>
  <si>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</si>
  <si>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</si>
  <si>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</si>
  <si>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</si>
  <si>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</si>
  <si>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</si>
  <si>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</si>
  <si>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</si>
  <si>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</si>
  <si>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</si>
  <si>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</si>
  <si>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</si>
  <si>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</si>
  <si>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</si>
  <si>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</si>
  <si>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</si>
  <si>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</si>
  <si>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</si>
  <si>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</si>
  <si>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</si>
  <si>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</si>
  <si>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</si>
  <si>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</si>
  <si>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</si>
  <si>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</si>
  <si>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</si>
  <si>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</si>
  <si>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</si>
  <si>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</si>
  <si>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</si>
  <si>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</si>
  <si>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</si>
  <si>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</si>
  <si>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</si>
  <si>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</si>
  <si>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</si>
  <si>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</si>
  <si>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</si>
  <si>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</si>
  <si>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</si>
  <si>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</si>
  <si>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</si>
  <si>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</si>
  <si>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</si>
  <si>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</si>
  <si>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</si>
  <si>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</si>
  <si>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</si>
  <si>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</si>
  <si>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</si>
  <si>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</si>
  <si>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</si>
  <si>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</si>
  <si>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</si>
  <si>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</si>
  <si>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</si>
  <si>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</si>
  <si>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</si>
  <si>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</si>
  <si>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</si>
  <si>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</si>
  <si>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</si>
  <si>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</si>
  <si>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</si>
  <si>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</si>
  <si>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</si>
  <si>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</si>
  <si>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</si>
  <si>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</si>
  <si>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</si>
  <si>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</si>
  <si>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</si>
  <si>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</si>
  <si>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</si>
  <si>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</si>
  <si>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</si>
  <si>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</si>
  <si>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</si>
  <si>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</si>
  <si>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</si>
  <si>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</si>
  <si>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</si>
  <si>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</si>
  <si>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</si>
  <si>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</si>
  <si>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</si>
  <si>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</si>
  <si>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</si>
  <si>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</si>
  <si>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</si>
  <si>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</si>
  <si>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</si>
  <si>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</si>
  <si>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</si>
  <si>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</si>
  <si>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</si>
  <si>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</si>
  <si>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</si>
  <si>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</si>
  <si>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</si>
  <si>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</si>
  <si>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</si>
  <si>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</si>
  <si>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</si>
  <si>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</si>
  <si>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</si>
  <si>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</si>
  <si>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</si>
  <si>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</si>
  <si>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</si>
  <si>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</si>
  <si>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</si>
  <si>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</si>
  <si>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</si>
  <si>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</si>
  <si>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</si>
  <si>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</si>
  <si>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</si>
  <si>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</si>
  <si>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</si>
  <si>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</si>
  <si>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</si>
  <si>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</si>
  <si>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</si>
  <si>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</si>
  <si>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</si>
  <si>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</si>
  <si>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</si>
  <si>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</si>
  <si>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</si>
  <si>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</si>
  <si>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</si>
  <si>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</si>
  <si>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</si>
  <si>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</si>
  <si>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</si>
  <si>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</si>
  <si>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</si>
  <si>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</si>
  <si>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</si>
  <si>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</si>
  <si>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</si>
  <si>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</si>
  <si>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</si>
  <si>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</si>
  <si>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</si>
  <si>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</si>
  <si>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</si>
  <si>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</si>
  <si>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</si>
  <si>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</si>
  <si>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</si>
  <si>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</si>
  <si>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</si>
  <si>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</si>
  <si>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</si>
  <si>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</si>
  <si>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</si>
  <si>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</si>
  <si>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</si>
  <si>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</si>
  <si>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</si>
  <si>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</si>
  <si>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</si>
  <si>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</si>
  <si>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</si>
  <si>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</si>
  <si>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</si>
  <si>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</si>
  <si>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</si>
  <si>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</si>
  <si>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</si>
  <si>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</si>
  <si>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</si>
  <si>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</si>
  <si>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</si>
  <si>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</si>
  <si>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</si>
  <si>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</si>
  <si>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</si>
  <si>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</si>
  <si>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</si>
  <si>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</si>
  <si>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</si>
  <si>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</si>
  <si>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</si>
  <si>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</si>
  <si>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</si>
  <si>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</si>
  <si>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</si>
  <si>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</si>
  <si>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</si>
  <si>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</si>
  <si>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</si>
  <si>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</si>
  <si>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</si>
  <si>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</si>
  <si>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</si>
  <si>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</si>
  <si>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</si>
  <si>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</si>
  <si>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</si>
  <si>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</si>
  <si>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</si>
  <si>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</si>
  <si>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</si>
  <si>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</si>
  <si>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</si>
  <si>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</si>
  <si>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</si>
  <si>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</si>
  <si>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</si>
  <si>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</si>
  <si>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</si>
  <si>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</si>
  <si>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</si>
  <si>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</si>
  <si>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</si>
  <si>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</si>
  <si>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</si>
  <si>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</si>
  <si>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</si>
  <si>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</si>
  <si>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</si>
  <si>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</si>
  <si>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</si>
  <si>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</si>
  <si>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</si>
  <si>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</si>
  <si>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</si>
  <si>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</si>
  <si>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</si>
  <si>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</si>
  <si>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</si>
  <si>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</si>
  <si>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</si>
  <si>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</si>
  <si>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</si>
  <si>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</si>
  <si>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</si>
  <si>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</si>
  <si>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</si>
  <si>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</si>
  <si>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</si>
  <si>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</si>
  <si>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</si>
  <si>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</si>
  <si>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</si>
  <si>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</si>
  <si>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</si>
  <si>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</si>
  <si>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</si>
  <si>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</si>
  <si>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</si>
  <si>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</si>
  <si>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</si>
  <si>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</si>
  <si>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</si>
  <si>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</si>
  <si>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</si>
  <si>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</si>
  <si>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</si>
  <si>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</si>
  <si>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</si>
  <si>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</si>
  <si>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</si>
  <si>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</si>
  <si>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</si>
  <si>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</si>
  <si>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</si>
  <si>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</si>
  <si>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</si>
  <si>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</si>
  <si>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</si>
  <si>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</si>
  <si>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</si>
  <si>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</si>
  <si>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</si>
  <si>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</si>
  <si>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</si>
  <si>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</si>
  <si>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</si>
  <si>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</si>
  <si>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</si>
  <si>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</si>
  <si>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</si>
  <si>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</si>
  <si>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</si>
  <si>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</si>
  <si>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</si>
  <si>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</si>
  <si>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</si>
  <si>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</si>
  <si>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</si>
  <si>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</si>
  <si>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</si>
  <si>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</si>
  <si>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</si>
  <si>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</si>
  <si>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</si>
  <si>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</si>
  <si>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</si>
  <si>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</si>
  <si>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</si>
  <si>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</si>
  <si>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</si>
  <si>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</si>
  <si>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</si>
  <si>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</si>
  <si>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</si>
  <si>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</si>
  <si>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</si>
  <si>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</si>
  <si>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</si>
  <si>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</si>
  <si>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</si>
  <si>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</si>
  <si>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</si>
  <si>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</si>
  <si>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</si>
  <si>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</si>
  <si>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</si>
  <si>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</si>
  <si>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</si>
  <si>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</si>
  <si>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</si>
  <si>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</si>
  <si>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</si>
  <si>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</si>
  <si>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</si>
  <si>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</si>
  <si>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</si>
  <si>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</si>
  <si>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</si>
  <si>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</si>
  <si>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</si>
  <si>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</si>
  <si>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</si>
  <si>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</si>
  <si>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</si>
  <si>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</si>
  <si>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</si>
  <si>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</si>
  <si>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</si>
  <si>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</si>
  <si>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</si>
  <si>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</si>
  <si>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</si>
  <si>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</si>
  <si>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</si>
  <si>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</si>
  <si>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</si>
  <si>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</si>
  <si>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</si>
  <si>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</si>
  <si>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</si>
  <si>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</si>
  <si>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</si>
  <si>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</si>
  <si>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</si>
  <si>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</si>
  <si>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</si>
  <si>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</si>
  <si>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</si>
  <si>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</si>
  <si>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</si>
  <si>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</si>
  <si>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</si>
  <si>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</si>
  <si>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</si>
  <si>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</si>
  <si>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</si>
  <si>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</si>
  <si>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</si>
  <si>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</si>
  <si>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</si>
  <si>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</si>
  <si>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</si>
  <si>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</si>
  <si>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</si>
  <si>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</si>
  <si>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</si>
  <si>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</si>
  <si>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</si>
  <si>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</si>
  <si>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</si>
  <si>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</si>
  <si>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</si>
  <si>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</si>
  <si>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</si>
  <si>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</si>
  <si>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</si>
  <si>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</si>
  <si>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</si>
  <si>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</si>
  <si>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</si>
  <si>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</si>
  <si>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</si>
  <si>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</si>
  <si>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</si>
  <si>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</si>
  <si>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</si>
  <si>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</si>
  <si>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</si>
  <si>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</si>
  <si>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</si>
  <si>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</si>
  <si>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</si>
  <si>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</si>
  <si>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</si>
  <si>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</si>
  <si>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</si>
  <si>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</si>
  <si>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</si>
  <si>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</si>
  <si>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</si>
  <si>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</si>
  <si>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</si>
  <si>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</si>
  <si>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</si>
  <si>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</si>
  <si>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</si>
  <si>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</si>
  <si>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</si>
  <si>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</si>
  <si>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</si>
  <si>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</si>
  <si>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</si>
  <si>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</si>
  <si>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</si>
  <si>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</si>
  <si>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</si>
  <si>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</si>
  <si>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</si>
  <si>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</si>
  <si>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</si>
  <si>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</si>
  <si>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</si>
  <si>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</si>
  <si>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</si>
  <si>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</si>
  <si>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</si>
  <si>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</si>
  <si>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</si>
  <si>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</si>
  <si>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</si>
  <si>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</si>
  <si>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</si>
  <si>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</si>
  <si>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</si>
  <si>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</si>
  <si>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</si>
  <si>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</si>
  <si>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</si>
  <si>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</si>
  <si>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</si>
  <si>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</si>
  <si>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</si>
  <si>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</si>
  <si>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</si>
  <si>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</si>
  <si>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</si>
  <si>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</si>
  <si>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</si>
  <si>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</si>
  <si>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</si>
  <si>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</si>
  <si>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</si>
  <si>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</si>
  <si>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</si>
  <si>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</si>
  <si>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</si>
  <si>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</si>
  <si>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</si>
  <si>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</si>
  <si>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</si>
  <si>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</si>
  <si>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</si>
  <si>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</si>
  <si>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</si>
  <si>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</si>
  <si>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</si>
  <si>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</si>
  <si>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</si>
  <si>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</si>
  <si>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</si>
  <si>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</si>
  <si>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</si>
  <si>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</si>
  <si>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</si>
  <si>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</si>
  <si>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</si>
  <si>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</si>
  <si>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</si>
  <si>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</si>
  <si>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</si>
  <si>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</si>
  <si>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</si>
  <si>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</si>
  <si>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</si>
  <si>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</si>
  <si>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</si>
  <si>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</si>
  <si>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</si>
  <si>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</si>
  <si>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</si>
  <si>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</si>
  <si>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</si>
  <si>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</si>
  <si>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</si>
  <si>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</si>
  <si>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</si>
  <si>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</si>
  <si>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</si>
  <si>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</si>
  <si>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</si>
  <si>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</si>
  <si>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</si>
  <si>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</si>
  <si>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</si>
  <si>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</si>
  <si>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</si>
  <si>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</si>
  <si>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</si>
  <si>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</si>
  <si>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</si>
  <si>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</si>
  <si>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</si>
  <si>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</si>
  <si>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</si>
  <si>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</si>
  <si>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</si>
  <si>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</si>
  <si>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</si>
  <si>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</si>
  <si>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</si>
  <si>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</si>
  <si>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</si>
  <si>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</si>
  <si>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</si>
  <si>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</si>
  <si>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</si>
  <si>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</si>
  <si>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</si>
  <si>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</si>
  <si>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</si>
  <si>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</si>
  <si>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</si>
  <si>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</si>
  <si>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</si>
  <si>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</si>
  <si>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</si>
  <si>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</si>
  <si>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</si>
  <si>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</si>
  <si>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</si>
  <si>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</si>
  <si>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</si>
  <si>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</si>
  <si>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</si>
  <si>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</si>
  <si>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</si>
  <si>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</si>
  <si>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</si>
  <si>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</si>
  <si>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</si>
  <si>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</si>
  <si>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</si>
  <si>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</si>
  <si>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</si>
  <si>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</si>
  <si>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</si>
  <si>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</si>
  <si>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</si>
  <si>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</si>
  <si>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</si>
  <si>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</si>
  <si>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</si>
  <si>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</si>
  <si>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</si>
  <si>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</si>
  <si>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</si>
  <si>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</si>
  <si>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</si>
  <si>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</si>
  <si>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</si>
  <si>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</si>
  <si>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</si>
  <si>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</si>
  <si>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</si>
  <si>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</si>
  <si>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</si>
  <si>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</si>
  <si>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</si>
  <si>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</si>
  <si>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</si>
  <si>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</si>
  <si>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</si>
  <si>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</si>
  <si>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</si>
  <si>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</si>
  <si>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</si>
  <si>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</si>
  <si>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</si>
  <si>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</si>
  <si>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</si>
  <si>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</si>
  <si>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</si>
  <si>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</si>
  <si>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</si>
  <si>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</si>
  <si>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</si>
  <si>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</si>
  <si>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</si>
  <si>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</si>
  <si>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</si>
  <si>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</si>
  <si>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</si>
  <si>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</si>
  <si>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</si>
  <si>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</si>
  <si>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</si>
  <si>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</si>
  <si>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</si>
  <si>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</si>
  <si>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</si>
  <si>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</si>
  <si>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</si>
  <si>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</si>
  <si>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</si>
  <si>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</si>
  <si>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</si>
  <si>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</si>
  <si>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</si>
  <si>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</si>
  <si>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</si>
  <si>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</si>
  <si>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</si>
  <si>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</si>
  <si>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</si>
  <si>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</si>
  <si>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</si>
  <si>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</si>
  <si>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</si>
  <si>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</si>
  <si>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</si>
  <si>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</si>
  <si>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</si>
  <si>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</si>
  <si>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</si>
  <si>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</si>
  <si>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</si>
  <si>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</si>
  <si>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</si>
  <si>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</si>
  <si>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</si>
  <si>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</si>
  <si>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</si>
  <si>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</si>
  <si>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</si>
  <si>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</si>
  <si>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</si>
  <si>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</si>
  <si>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</si>
  <si>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</si>
  <si>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</si>
  <si>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</si>
  <si>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</si>
  <si>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</si>
  <si>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</si>
  <si>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</si>
  <si>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</si>
  <si>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</si>
  <si>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</si>
  <si>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</si>
  <si>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</si>
  <si>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</si>
  <si>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</si>
  <si>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</si>
  <si>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</si>
  <si>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</si>
  <si>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</si>
  <si>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</si>
  <si>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</si>
  <si>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</si>
  <si>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</si>
  <si>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</si>
  <si>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</si>
  <si>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</si>
  <si>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</si>
  <si>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</si>
  <si>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</si>
  <si>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</si>
  <si>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</si>
  <si>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</si>
  <si>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</si>
  <si>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</si>
  <si>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</si>
  <si>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</si>
  <si>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</si>
  <si>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</si>
  <si>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</si>
  <si>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</si>
  <si>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</si>
  <si>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</si>
  <si>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</si>
  <si>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</si>
  <si>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</si>
  <si>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</si>
  <si>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</si>
  <si>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</si>
  <si>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</si>
  <si>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</si>
  <si>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</si>
  <si>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</si>
  <si>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</si>
  <si>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</si>
  <si>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</si>
  <si>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</si>
  <si>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</si>
  <si>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</si>
  <si>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</si>
  <si>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</si>
  <si>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</si>
  <si>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</si>
  <si>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</si>
  <si>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</si>
  <si>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</si>
  <si>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</si>
  <si>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</si>
  <si>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</si>
  <si>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</si>
  <si>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</si>
  <si>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</si>
  <si>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</si>
  <si>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</si>
  <si>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</si>
  <si>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</si>
  <si>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</si>
  <si>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</si>
  <si>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</si>
  <si>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</si>
  <si>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</si>
  <si>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</si>
  <si>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</si>
  <si>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</si>
  <si>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</si>
  <si>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</si>
  <si>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</si>
  <si>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</si>
  <si>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</si>
  <si>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</si>
  <si>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</si>
  <si>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</si>
  <si>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</si>
  <si>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</si>
  <si>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</si>
  <si>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</si>
  <si>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</si>
  <si>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</si>
  <si>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</si>
  <si>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</si>
  <si>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</si>
  <si>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</si>
  <si>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</si>
  <si>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</si>
  <si>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</si>
  <si>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</si>
  <si>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</si>
  <si>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</si>
  <si>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</si>
  <si>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</si>
  <si>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</si>
  <si>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</si>
  <si>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</si>
  <si>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</si>
  <si>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</si>
  <si>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</si>
  <si>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</si>
  <si>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</si>
  <si>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</si>
  <si>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</si>
  <si>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</si>
  <si>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</si>
  <si>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</si>
  <si>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</si>
  <si>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</si>
  <si>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</si>
  <si>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</si>
  <si>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</si>
  <si>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</si>
  <si>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</si>
  <si>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</si>
  <si>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</si>
  <si>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</si>
  <si>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</si>
  <si>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</si>
  <si>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</si>
  <si>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</si>
  <si>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</si>
  <si>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</si>
  <si>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</si>
  <si>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</si>
  <si>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</si>
  <si>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</si>
  <si>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</si>
  <si>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</si>
  <si>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</si>
  <si>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</si>
  <si>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</si>
  <si>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</si>
  <si>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</si>
  <si>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</si>
  <si>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</si>
  <si>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</si>
  <si>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</si>
  <si>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</si>
  <si>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</si>
  <si>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</si>
  <si>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</si>
  <si>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</si>
  <si>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</si>
  <si>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</si>
  <si>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</si>
  <si>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</si>
  <si>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</si>
  <si>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</si>
  <si>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</si>
  <si>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</si>
  <si>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</si>
  <si>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</si>
  <si>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</si>
  <si>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</si>
  <si>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</si>
  <si>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</si>
  <si>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</si>
  <si>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</si>
  <si>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</si>
  <si>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</si>
  <si>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</si>
  <si>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</si>
  <si>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</si>
  <si>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</si>
  <si>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</si>
  <si>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</si>
  <si>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</si>
  <si>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</si>
  <si>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</si>
  <si>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</si>
  <si>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</si>
  <si>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</si>
  <si>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</si>
  <si>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</si>
  <si>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</si>
  <si>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</si>
  <si>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</si>
  <si>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</si>
  <si>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</si>
  <si>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</si>
  <si>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</si>
  <si>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</si>
  <si>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</si>
  <si>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</si>
  <si>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</si>
  <si>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</si>
  <si>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</si>
  <si>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</si>
  <si>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</si>
  <si>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</si>
  <si>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</si>
  <si>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</si>
  <si>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</si>
  <si>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</si>
  <si>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</si>
  <si>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</si>
  <si>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</si>
  <si>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</si>
  <si>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</si>
  <si>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</si>
  <si>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</si>
  <si>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</si>
  <si>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</si>
  <si>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</si>
  <si>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</si>
  <si>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</si>
  <si>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</si>
  <si>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</si>
  <si>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</si>
  <si>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</si>
  <si>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</si>
  <si>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</si>
  <si>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</si>
  <si>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</si>
  <si>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</si>
  <si>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</si>
  <si>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</si>
  <si>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</si>
  <si>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</si>
  <si>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</si>
  <si>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</si>
  <si>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</si>
  <si>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</si>
  <si>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</si>
  <si>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</si>
  <si>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</si>
  <si>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</si>
  <si>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</si>
  <si>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</si>
  <si>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</si>
  <si>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</si>
  <si>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</si>
  <si>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</si>
  <si>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</si>
  <si>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</si>
  <si>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</si>
  <si>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</si>
  <si>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</si>
  <si>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</si>
  <si>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</si>
  <si>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</si>
  <si>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</si>
  <si>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</si>
  <si>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</si>
  <si>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</si>
  <si>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</si>
  <si>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</si>
  <si>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</si>
  <si>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</si>
  <si>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</si>
  <si>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</si>
  <si>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</si>
  <si>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</si>
  <si>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</si>
  <si>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</si>
  <si>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</si>
  <si>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</si>
  <si>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</si>
  <si>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</si>
  <si>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</si>
  <si>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</si>
  <si>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</si>
  <si>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</si>
  <si>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</si>
  <si>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</si>
  <si>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</si>
  <si>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</si>
  <si>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</si>
  <si>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</si>
  <si>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</si>
  <si>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</si>
  <si>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</si>
  <si>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</si>
  <si>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</si>
  <si>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</si>
  <si>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</si>
  <si>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</si>
  <si>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</si>
  <si>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</si>
  <si>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</si>
  <si>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</si>
  <si>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</si>
  <si>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</si>
  <si>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</si>
  <si>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</si>
  <si>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</si>
  <si>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</si>
  <si>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</si>
  <si>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</si>
  <si>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</si>
  <si>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</si>
  <si>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</si>
  <si>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</si>
  <si>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</si>
  <si>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</si>
  <si>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</si>
  <si>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</si>
  <si>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</si>
  <si>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</si>
  <si>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</si>
  <si>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</si>
  <si>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</si>
  <si>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</si>
  <si>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</si>
  <si>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</si>
  <si>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</si>
  <si>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</si>
  <si>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</si>
  <si>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</si>
  <si>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</si>
  <si>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</si>
  <si>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</si>
  <si>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</si>
  <si>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</si>
  <si>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</si>
  <si>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</si>
  <si>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</si>
  <si>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</si>
  <si>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</si>
  <si>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</si>
  <si>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</si>
  <si>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</si>
  <si>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</si>
  <si>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</si>
  <si>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</si>
  <si>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</si>
  <si>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</si>
  <si>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</si>
  <si>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</si>
  <si>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</si>
  <si>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</si>
  <si>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</si>
  <si>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</si>
  <si>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</si>
  <si>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</si>
  <si>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</si>
  <si>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</si>
  <si>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</si>
  <si>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</si>
  <si>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</si>
  <si>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</si>
  <si>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</si>
  <si>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</si>
  <si>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</si>
  <si>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</si>
  <si>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</si>
  <si>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</si>
  <si>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</si>
  <si>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</si>
  <si>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</si>
  <si>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</si>
  <si>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</si>
  <si>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</si>
  <si>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</si>
  <si>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</si>
  <si>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</si>
  <si>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</si>
  <si>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</si>
  <si>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</si>
  <si>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</si>
  <si>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</si>
  <si>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</si>
  <si>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</si>
  <si>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</si>
  <si>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</si>
  <si>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</si>
  <si>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</si>
  <si>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</si>
  <si>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</si>
  <si>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</si>
  <si>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</si>
  <si>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</si>
  <si>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</si>
  <si>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</si>
  <si>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</si>
  <si>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</si>
  <si>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</si>
  <si>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</si>
  <si>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</si>
  <si>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</si>
  <si>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</si>
  <si>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</si>
  <si>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</si>
  <si>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</si>
  <si>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</si>
  <si>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</si>
  <si>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</si>
  <si>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</si>
  <si>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</si>
  <si>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</si>
  <si>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</si>
  <si>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</si>
  <si>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</si>
  <si>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</si>
  <si>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</si>
  <si>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</si>
  <si>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</si>
  <si>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</si>
  <si>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</si>
  <si>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</si>
  <si>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</si>
  <si>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</si>
  <si>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</si>
  <si>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</si>
  <si>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</si>
  <si>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</si>
  <si>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</si>
  <si>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</si>
  <si>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</si>
  <si>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</si>
  <si>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</si>
  <si>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</si>
  <si>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</si>
  <si>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</si>
  <si>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</si>
  <si>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</si>
  <si>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</si>
  <si>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</si>
  <si>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</si>
  <si>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</si>
  <si>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</si>
  <si>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</si>
  <si>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</si>
  <si>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</si>
  <si>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</si>
  <si>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</si>
  <si>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</si>
  <si>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</si>
  <si>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</si>
  <si>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</si>
  <si>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</si>
  <si>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</si>
  <si>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</si>
  <si>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</si>
  <si>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</si>
  <si>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</si>
  <si>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</si>
  <si>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</si>
  <si>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</si>
  <si>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</si>
  <si>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</si>
  <si>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</si>
  <si>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</si>
  <si>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</si>
  <si>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</si>
  <si>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</si>
  <si>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</si>
  <si>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</si>
  <si>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</si>
  <si>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</si>
  <si>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</si>
  <si>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</si>
  <si>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</si>
  <si>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</si>
  <si>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</si>
  <si>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</si>
  <si>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</si>
  <si>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</si>
  <si>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</si>
  <si>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</si>
  <si>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</si>
  <si>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</si>
  <si>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</si>
  <si>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</si>
  <si>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</si>
  <si>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</si>
  <si>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</si>
  <si>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</si>
  <si>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</si>
  <si>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</si>
  <si>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</si>
  <si>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</si>
  <si>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</si>
  <si>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</si>
  <si>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</si>
  <si>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</si>
  <si>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</si>
  <si>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</si>
  <si>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</si>
  <si>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</si>
  <si>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</si>
  <si>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</si>
  <si>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</si>
  <si>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</si>
  <si>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</si>
  <si>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</si>
  <si>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</si>
  <si>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</si>
  <si>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</si>
  <si>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</si>
  <si>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</si>
  <si>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</si>
  <si>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</si>
  <si>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</si>
  <si>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</si>
  <si>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</si>
  <si>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</si>
  <si>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</si>
  <si>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</si>
  <si>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</si>
  <si>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</si>
  <si>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</si>
  <si>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</si>
  <si>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</si>
  <si>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</si>
  <si>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</si>
  <si>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</si>
  <si>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</si>
  <si>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</si>
  <si>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</si>
  <si>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</si>
  <si>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</si>
  <si>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</si>
  <si>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</si>
  <si>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</si>
  <si>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</si>
  <si>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</si>
  <si>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</si>
  <si>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</si>
  <si>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</si>
  <si>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</si>
  <si>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</si>
  <si>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</si>
  <si>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</si>
  <si>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</si>
  <si>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</si>
  <si>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</si>
  <si>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</si>
  <si>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</si>
  <si>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</si>
  <si>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</si>
  <si>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</si>
  <si>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</si>
  <si>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</si>
  <si>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</si>
  <si>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</si>
  <si>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</si>
  <si>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</si>
  <si>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</si>
  <si>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</si>
  <si>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</si>
  <si>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</si>
  <si>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</si>
  <si>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</si>
  <si>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</si>
  <si>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</si>
  <si>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</si>
  <si>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</si>
  <si>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</si>
  <si>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</si>
  <si>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</si>
  <si>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</si>
  <si>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</si>
  <si>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</si>
  <si>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</si>
  <si>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</si>
  <si>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</si>
  <si>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</si>
  <si>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</si>
  <si>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</si>
  <si>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</si>
  <si>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</si>
  <si>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</si>
  <si>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</si>
  <si>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</si>
  <si>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</si>
  <si>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</si>
  <si>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</si>
  <si>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</si>
  <si>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</si>
  <si>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</si>
  <si>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</si>
  <si>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</si>
  <si>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</si>
  <si>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</si>
  <si>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</si>
  <si>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</si>
  <si>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</si>
  <si>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</si>
  <si>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</si>
  <si>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</si>
  <si>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</si>
  <si>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</si>
  <si>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</si>
  <si>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</si>
  <si>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</si>
  <si>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</si>
  <si>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</si>
  <si>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</si>
  <si>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</si>
  <si>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</si>
  <si>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</si>
  <si>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</si>
  <si>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</si>
  <si>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</si>
  <si>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</si>
  <si>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</si>
  <si>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</si>
  <si>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</si>
  <si>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</si>
  <si>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</si>
  <si>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</si>
  <si>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</si>
  <si>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</si>
  <si>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</si>
  <si>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</si>
  <si>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</si>
  <si>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</si>
  <si>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</si>
  <si>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</si>
  <si>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</si>
  <si>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</si>
  <si>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</si>
  <si>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</si>
  <si>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</si>
  <si>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</si>
  <si>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</si>
  <si>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</si>
  <si>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</si>
  <si>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</si>
  <si>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</si>
  <si>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</si>
  <si>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</si>
  <si>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</si>
  <si>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</si>
  <si>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</si>
  <si>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</si>
  <si>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</si>
  <si>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</si>
  <si>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</si>
  <si>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</si>
  <si>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</si>
  <si>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</si>
  <si>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</si>
  <si>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</si>
  <si>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</si>
  <si>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</si>
  <si>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</si>
  <si>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</si>
  <si>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</si>
  <si>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</si>
  <si>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</si>
  <si>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</si>
  <si>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</si>
  <si>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</si>
  <si>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</si>
  <si>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</si>
  <si>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</si>
  <si>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</si>
  <si>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</si>
  <si>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</si>
  <si>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</si>
  <si>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</si>
  <si>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</si>
  <si>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</si>
  <si>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</si>
  <si>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</si>
  <si>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</si>
  <si>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</si>
  <si>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</si>
  <si>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</si>
  <si>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</si>
  <si>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</si>
  <si>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</si>
  <si>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</si>
  <si>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</si>
  <si>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</si>
  <si>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</si>
  <si>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</si>
  <si>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</si>
  <si>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</si>
  <si>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</si>
  <si>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</si>
  <si>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</si>
  <si>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</si>
  <si>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</si>
  <si>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</si>
  <si>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</si>
  <si>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</si>
  <si>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</si>
  <si>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</si>
  <si>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</si>
  <si>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</si>
  <si>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</si>
  <si>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</si>
  <si>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</si>
  <si>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</si>
  <si>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</si>
  <si>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</si>
  <si>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</si>
  <si>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</si>
  <si>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</si>
  <si>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</si>
  <si>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</si>
  <si>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</si>
  <si>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</si>
  <si>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</si>
  <si>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</si>
  <si>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</si>
  <si>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</si>
  <si>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</si>
  <si>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</si>
  <si>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</si>
  <si>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</si>
  <si>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</si>
  <si>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</si>
  <si>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</si>
  <si>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</si>
  <si>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</si>
  <si>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</si>
  <si>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</si>
  <si>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</si>
  <si>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</si>
  <si>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</si>
  <si>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</si>
  <si>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</si>
  <si>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</si>
  <si>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</si>
  <si>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</si>
  <si>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</si>
  <si>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</si>
  <si>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</si>
  <si>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</si>
  <si>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</si>
  <si>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</si>
  <si>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</si>
  <si>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</si>
  <si>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</si>
  <si>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</si>
  <si>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</si>
  <si>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</si>
  <si>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</si>
  <si>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</si>
  <si>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</si>
  <si>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</si>
  <si>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</si>
  <si>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</si>
  <si>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</si>
  <si>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</si>
  <si>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</si>
  <si>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</si>
  <si>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</si>
  <si>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</si>
  <si>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</si>
  <si>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</si>
  <si>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</si>
  <si>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</si>
  <si>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</si>
  <si>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</si>
  <si>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</si>
  <si>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</si>
  <si>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</si>
  <si>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</si>
  <si>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</si>
  <si>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</si>
  <si>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</si>
  <si>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</si>
  <si>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</si>
  <si>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</si>
  <si>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</si>
  <si>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</si>
  <si>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</si>
  <si>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</si>
  <si>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</si>
  <si>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</si>
  <si>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</si>
  <si>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</si>
  <si>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</si>
  <si>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</si>
  <si>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</si>
  <si>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</si>
  <si>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</si>
  <si>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</si>
  <si>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</si>
  <si>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</si>
  <si>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</si>
  <si>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</si>
  <si>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</si>
  <si>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</si>
  <si>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</si>
  <si>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</si>
  <si>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</si>
  <si>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</si>
  <si>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</si>
  <si>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</si>
  <si>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</si>
  <si>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</si>
  <si>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</si>
  <si>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</si>
  <si>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</si>
  <si>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</si>
  <si>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</si>
  <si>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</si>
  <si>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</si>
  <si>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</si>
  <si>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</si>
  <si>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</si>
  <si>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</si>
  <si>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</si>
  <si>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</si>
  <si>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</si>
  <si>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</si>
  <si>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</si>
  <si>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</si>
  <si>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</si>
  <si>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</si>
  <si>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</si>
  <si>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</si>
  <si>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</si>
  <si>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</si>
  <si>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</si>
  <si>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</si>
  <si>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</si>
  <si>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</si>
  <si>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</si>
  <si>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</si>
  <si>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</si>
  <si>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</si>
  <si>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</si>
  <si>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</si>
  <si>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</si>
  <si>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</si>
  <si>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</si>
  <si>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</si>
  <si>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</si>
  <si>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</si>
  <si>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</si>
  <si>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</si>
  <si>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</si>
  <si>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</si>
  <si>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</si>
  <si>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</si>
  <si>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</si>
  <si>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</si>
  <si>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</si>
  <si>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</si>
  <si>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</si>
  <si>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</si>
  <si>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</si>
  <si>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</si>
  <si>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</si>
  <si>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</si>
  <si>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</si>
  <si>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</si>
  <si>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</si>
  <si>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</si>
  <si>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</si>
  <si>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</si>
  <si>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</si>
  <si>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</si>
  <si>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</si>
  <si>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</si>
  <si>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</si>
  <si>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</si>
  <si>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</si>
  <si>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</si>
  <si>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</si>
  <si>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</si>
  <si>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</si>
  <si>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</si>
  <si>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</si>
  <si>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</si>
  <si>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</si>
  <si>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</si>
  <si>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</si>
  <si>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</si>
  <si>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</si>
  <si>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</si>
  <si>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</si>
  <si>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</si>
  <si>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</si>
  <si>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</si>
  <si>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</si>
  <si>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</si>
  <si>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</si>
  <si>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</si>
  <si>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</si>
  <si>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</si>
  <si>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</si>
  <si>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</si>
  <si>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</si>
  <si>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</si>
  <si>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</si>
  <si>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</si>
  <si>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</si>
  <si>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</si>
  <si>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</si>
  <si>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</si>
  <si>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</si>
  <si>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</si>
  <si>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</si>
  <si>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</si>
  <si>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</si>
  <si>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</si>
  <si>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</si>
  <si>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</si>
  <si>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</si>
  <si>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</si>
  <si>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</si>
  <si>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</si>
  <si>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</si>
  <si>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</si>
  <si>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</si>
  <si>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</si>
  <si>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</si>
  <si>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</si>
  <si>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</si>
  <si>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</si>
  <si>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</si>
  <si>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</si>
  <si>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</si>
  <si>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</si>
  <si>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</si>
  <si>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</si>
  <si>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</si>
  <si>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</si>
  <si>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</si>
  <si>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</si>
  <si>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</si>
  <si>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</si>
  <si>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</si>
  <si>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</si>
  <si>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</si>
  <si>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</si>
  <si>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</si>
  <si>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</si>
  <si>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</si>
  <si>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</si>
  <si>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</si>
  <si>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</si>
  <si>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</si>
  <si>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</si>
  <si>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</si>
  <si>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</si>
  <si>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</si>
  <si>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</si>
  <si>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</si>
  <si>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</si>
  <si>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</si>
  <si>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</si>
  <si>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</si>
  <si>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</si>
  <si>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</si>
  <si>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</si>
  <si>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</si>
  <si>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</si>
  <si>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</si>
  <si>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</si>
  <si>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</si>
  <si>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</si>
  <si>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</si>
  <si>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</si>
  <si>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</si>
  <si>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</si>
  <si>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</si>
  <si>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</si>
  <si>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</si>
  <si>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</si>
  <si>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</si>
  <si>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</si>
  <si>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</si>
  <si>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</si>
  <si>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</si>
  <si>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</si>
  <si>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</si>
  <si>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</si>
  <si>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</si>
  <si>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</si>
  <si>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</si>
  <si>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</si>
  <si>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</si>
  <si>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</si>
  <si>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</si>
  <si>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</si>
  <si>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</si>
  <si>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</si>
  <si>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</si>
  <si>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</si>
  <si>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</si>
  <si>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</si>
  <si>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</si>
  <si>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</si>
  <si>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</si>
  <si>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</si>
  <si>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</si>
  <si>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</si>
  <si>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</si>
  <si>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</si>
  <si>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</si>
  <si>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</si>
  <si>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</si>
  <si>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</si>
  <si>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</si>
  <si>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</si>
  <si>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</si>
  <si>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</si>
  <si>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</si>
  <si>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</si>
  <si>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</si>
  <si>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</si>
  <si>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</si>
  <si>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</si>
  <si>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</si>
  <si>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</si>
  <si>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</si>
  <si>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</si>
  <si>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</si>
  <si>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</si>
  <si>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</si>
  <si>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</si>
  <si>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</si>
  <si>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</si>
  <si>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</si>
  <si>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</si>
  <si>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</si>
  <si>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</si>
  <si>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</si>
  <si>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</si>
  <si>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</si>
  <si>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</si>
  <si>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</si>
  <si>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</si>
  <si>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</si>
  <si>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</si>
  <si>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</si>
  <si>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</si>
  <si>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</si>
  <si>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</si>
  <si>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</si>
  <si>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</si>
  <si>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</si>
  <si>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</si>
  <si>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</si>
  <si>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</si>
  <si>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</si>
  <si>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</si>
  <si>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</si>
  <si>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</si>
  <si>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</si>
  <si>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</si>
  <si>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</si>
  <si>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</si>
  <si>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</si>
  <si>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</si>
  <si>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</si>
  <si>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</si>
  <si>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</si>
  <si>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</si>
  <si>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</si>
  <si>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</si>
  <si>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</si>
  <si>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</si>
  <si>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</si>
  <si>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</si>
  <si>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</si>
  <si>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</si>
  <si>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</si>
  <si>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</si>
  <si>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</si>
  <si>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</si>
  <si>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</si>
  <si>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</si>
  <si>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</si>
  <si>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</si>
  <si>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</si>
  <si>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</si>
  <si>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</si>
  <si>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</si>
  <si>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</si>
  <si>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</si>
  <si>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</si>
  <si>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</si>
  <si>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</si>
  <si>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</si>
  <si>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</si>
  <si>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</si>
  <si>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</si>
  <si>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</si>
  <si>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</si>
  <si>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</si>
  <si>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</si>
  <si>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</si>
  <si>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</si>
  <si>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</si>
  <si>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</si>
  <si>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</si>
  <si>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</si>
  <si>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</si>
  <si>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</si>
  <si>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</si>
  <si>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</si>
  <si>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</si>
  <si>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</si>
  <si>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</si>
  <si>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</si>
  <si>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</si>
  <si>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</si>
  <si>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</si>
  <si>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</si>
  <si>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</si>
  <si>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</si>
  <si>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</si>
  <si>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</si>
  <si>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</si>
  <si>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</si>
  <si>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</si>
  <si>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</si>
  <si>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</si>
  <si>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</si>
  <si>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</si>
  <si>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</si>
  <si>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</si>
  <si>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</si>
  <si>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</si>
  <si>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</si>
  <si>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</si>
  <si>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</si>
  <si>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</si>
  <si>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</si>
  <si>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</si>
  <si>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</si>
  <si>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</si>
  <si>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</si>
  <si>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</si>
  <si>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</si>
  <si>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</si>
  <si>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</si>
  <si>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</si>
  <si>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</si>
  <si>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</si>
  <si>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</si>
  <si>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</si>
  <si>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</si>
  <si>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</si>
  <si>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</si>
  <si>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</si>
  <si>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</si>
  <si>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</si>
  <si>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</si>
  <si>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</si>
  <si>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</si>
  <si>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</si>
  <si>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</si>
  <si>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</si>
  <si>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</si>
  <si>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</si>
  <si>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</si>
  <si>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</si>
  <si>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</si>
  <si>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</si>
  <si>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</si>
  <si>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</si>
  <si>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</si>
  <si>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</si>
  <si>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</si>
  <si>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</si>
  <si>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</si>
  <si>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</si>
  <si>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</si>
  <si>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</si>
  <si>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</si>
  <si>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</si>
  <si>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</si>
  <si>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</si>
  <si>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</si>
  <si>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</si>
  <si>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</si>
  <si>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</si>
  <si>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</si>
  <si>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</si>
  <si>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</si>
  <si>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</si>
  <si>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</si>
  <si>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</si>
  <si>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</si>
  <si>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</si>
  <si>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</si>
  <si>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</si>
  <si>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</si>
  <si>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</si>
  <si>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</si>
  <si>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</si>
  <si>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</si>
  <si>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</si>
  <si>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</si>
  <si>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</si>
  <si>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</si>
  <si>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</si>
  <si>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</si>
  <si>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</si>
  <si>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</si>
  <si>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</si>
  <si>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</si>
  <si>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</si>
  <si>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</si>
  <si>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</si>
  <si>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</si>
  <si>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</si>
  <si>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</si>
  <si>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</si>
  <si>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</si>
  <si>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</si>
  <si>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</si>
  <si>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</si>
  <si>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</si>
  <si>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</si>
  <si>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</si>
  <si>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</si>
  <si>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</si>
  <si>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</si>
  <si>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</si>
  <si>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</si>
  <si>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</si>
  <si>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</si>
  <si>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</si>
  <si>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</si>
  <si>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</si>
  <si>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</si>
  <si>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</si>
  <si>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</si>
  <si>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</si>
  <si>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</si>
  <si>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</si>
  <si>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</si>
  <si>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</si>
  <si>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</si>
  <si>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</si>
  <si>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</si>
  <si>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</si>
  <si>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</si>
  <si>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</si>
  <si>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</si>
  <si>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</si>
  <si>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</si>
  <si>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</si>
  <si>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</si>
  <si>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</si>
  <si>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</si>
  <si>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</si>
  <si>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</si>
  <si>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</si>
  <si>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</si>
  <si>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</si>
  <si>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</si>
  <si>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</si>
  <si>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</si>
  <si>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</si>
  <si>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</si>
  <si>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</si>
  <si>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</si>
  <si>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</si>
  <si>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</si>
  <si>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</si>
  <si>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</si>
  <si>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</si>
  <si>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</si>
  <si>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</si>
  <si>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</si>
  <si>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</si>
  <si>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</si>
  <si>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</si>
  <si>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</si>
  <si>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</si>
  <si>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</si>
  <si>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</si>
  <si>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</si>
  <si>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</si>
  <si>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</si>
  <si>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</si>
  <si>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</si>
  <si>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</si>
  <si>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</si>
  <si>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</si>
  <si>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</si>
  <si>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</si>
  <si>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</si>
  <si>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</si>
  <si>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</si>
  <si>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</si>
  <si>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</si>
  <si>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</si>
  <si>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</si>
  <si>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</si>
  <si>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</si>
  <si>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</si>
  <si>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</si>
  <si>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</si>
  <si>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</si>
  <si>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</si>
  <si>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</si>
  <si>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</si>
  <si>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</si>
  <si>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</si>
  <si>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</si>
  <si>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</si>
  <si>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</si>
  <si>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</si>
  <si>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</si>
  <si>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</si>
  <si>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</si>
  <si>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</si>
  <si>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</si>
  <si>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</si>
  <si>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</si>
  <si>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</si>
  <si>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</si>
  <si>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</si>
  <si>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</si>
  <si>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</si>
  <si>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</si>
  <si>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</si>
  <si>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</si>
  <si>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</si>
  <si>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</si>
  <si>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</si>
  <si>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</si>
  <si>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</si>
  <si>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</si>
  <si>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</si>
  <si>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</si>
  <si>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</si>
  <si>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</si>
  <si>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</si>
  <si>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</si>
  <si>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</si>
  <si>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</si>
  <si>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</si>
  <si>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</si>
  <si>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</si>
  <si>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</si>
  <si>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</si>
  <si>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</si>
  <si>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</si>
  <si>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</si>
  <si>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</si>
  <si>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</si>
  <si>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</si>
  <si>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</si>
  <si>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</si>
  <si>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</si>
  <si>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</si>
  <si>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</si>
  <si>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</si>
  <si>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</si>
  <si>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</si>
  <si>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</si>
  <si>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</si>
  <si>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</si>
  <si>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</si>
  <si>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</si>
  <si>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</si>
  <si>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</si>
  <si>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</si>
  <si>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</si>
  <si>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</si>
  <si>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</si>
  <si>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</si>
  <si>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</si>
  <si>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</si>
  <si>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</si>
  <si>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</si>
  <si>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</si>
  <si>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</si>
  <si>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</si>
  <si>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</si>
  <si>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</si>
  <si>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</si>
  <si>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</si>
  <si>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</si>
  <si>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</si>
  <si>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</si>
  <si>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</si>
  <si>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</si>
  <si>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</si>
  <si>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</si>
  <si>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</si>
  <si>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</si>
  <si>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</si>
  <si>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</si>
  <si>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</si>
  <si>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</si>
  <si>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</si>
  <si>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</si>
  <si>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</si>
  <si>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</si>
  <si>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</si>
  <si>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</si>
  <si>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</si>
  <si>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</si>
  <si>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</si>
  <si>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</si>
  <si>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</si>
  <si>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</si>
  <si>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</si>
  <si>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</si>
  <si>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</si>
  <si>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</si>
  <si>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</si>
  <si>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</si>
  <si>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</si>
  <si>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</si>
  <si>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</si>
  <si>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</si>
  <si>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</si>
  <si>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</si>
  <si>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</si>
  <si>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</si>
  <si>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</si>
  <si>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</si>
  <si>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</si>
  <si>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</si>
  <si>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</si>
  <si>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</si>
  <si>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</si>
  <si>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</si>
  <si>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</si>
  <si>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</si>
  <si>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</si>
  <si>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</si>
  <si>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</si>
  <si>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</si>
  <si>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</si>
  <si>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</si>
  <si>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</si>
  <si>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</si>
  <si>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</si>
  <si>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</si>
  <si>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</si>
  <si>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</si>
  <si>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</si>
  <si>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</si>
  <si>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</si>
  <si>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</si>
  <si>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</si>
  <si>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</si>
  <si>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</si>
  <si>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</si>
  <si>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</si>
  <si>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</si>
  <si>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</si>
  <si>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</si>
  <si>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</si>
  <si>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</si>
  <si>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</si>
  <si>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</si>
  <si>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</si>
  <si>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</si>
  <si>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</si>
  <si>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</si>
  <si>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</si>
  <si>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</si>
  <si>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</si>
  <si>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</si>
  <si>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</si>
  <si>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</si>
  <si>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</si>
  <si>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</si>
  <si>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</si>
  <si>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</si>
  <si>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</si>
  <si>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</si>
  <si>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</si>
  <si>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</si>
  <si>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</si>
  <si>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</si>
  <si>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</si>
  <si>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</si>
  <si>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</si>
  <si>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</si>
  <si>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</si>
  <si>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</si>
  <si>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</si>
  <si>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</si>
  <si>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</si>
  <si>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</si>
  <si>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</si>
  <si>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</si>
  <si>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</si>
  <si>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</si>
  <si>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</si>
  <si>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</si>
  <si>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</si>
  <si>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</si>
  <si>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</si>
  <si>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</si>
  <si>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</si>
  <si>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</si>
  <si>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</si>
  <si>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</si>
  <si>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</si>
  <si>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</si>
  <si>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</si>
  <si>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</si>
  <si>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</si>
  <si>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</si>
  <si>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</si>
  <si>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</si>
  <si>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</si>
  <si>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</si>
  <si>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</si>
  <si>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</si>
  <si>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</si>
  <si>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</si>
  <si>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</si>
  <si>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</si>
  <si>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</si>
  <si>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</si>
  <si>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</si>
  <si>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</si>
  <si>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</si>
  <si>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</si>
  <si>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</si>
  <si>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</si>
  <si>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</si>
  <si>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</si>
  <si>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</si>
  <si>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</si>
  <si>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</si>
  <si>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</si>
  <si>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</si>
  <si>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</si>
  <si>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</si>
  <si>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</si>
  <si>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</si>
  <si>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</si>
  <si>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</si>
  <si>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</si>
  <si>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</si>
  <si>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</si>
  <si>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</si>
  <si>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</si>
  <si>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</si>
  <si>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</si>
  <si>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</si>
  <si>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</si>
  <si>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</si>
  <si>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</si>
  <si>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</si>
  <si>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</si>
  <si>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</si>
  <si>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</si>
  <si>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</si>
  <si>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</si>
  <si>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</si>
  <si>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</si>
  <si>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</si>
  <si>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</si>
  <si>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</si>
  <si>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</si>
  <si>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</si>
  <si>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</si>
  <si>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</si>
  <si>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</si>
  <si>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</si>
  <si>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</si>
  <si>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</si>
  <si>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</si>
  <si>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</si>
  <si>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</si>
  <si>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</si>
  <si>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</si>
  <si>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</si>
  <si>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</si>
  <si>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</si>
  <si>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</si>
  <si>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</si>
  <si>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</si>
  <si>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</si>
  <si>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</si>
  <si>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</si>
  <si>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</si>
  <si>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</si>
  <si>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</si>
  <si>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</si>
  <si>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</si>
  <si>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</si>
  <si>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</si>
  <si>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</si>
  <si>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</si>
  <si>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</si>
  <si>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</si>
  <si>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</si>
  <si>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</si>
  <si>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</si>
  <si>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</si>
  <si>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</si>
  <si>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</si>
  <si>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</si>
  <si>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</si>
  <si>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</si>
  <si>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</si>
  <si>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</si>
  <si>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</si>
  <si>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</si>
  <si>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</si>
  <si>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</si>
  <si>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</si>
  <si>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</si>
  <si>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</si>
  <si>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</si>
  <si>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</si>
  <si>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</si>
  <si>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</si>
  <si>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</si>
  <si>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</si>
  <si>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</si>
  <si>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</si>
  <si>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</si>
  <si>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</si>
  <si>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</si>
  <si>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</si>
  <si>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</si>
  <si>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</si>
  <si>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</si>
  <si>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</si>
  <si>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</si>
  <si>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</si>
  <si>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</si>
  <si>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</si>
  <si>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</si>
  <si>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</si>
  <si>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</si>
  <si>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</si>
  <si>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</si>
  <si>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</si>
  <si>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</si>
  <si>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</si>
  <si>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</si>
  <si>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</si>
  <si>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</si>
  <si>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</si>
  <si>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</si>
  <si>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</si>
  <si>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</si>
  <si>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</si>
  <si>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</si>
  <si>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</si>
  <si>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</si>
  <si>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</si>
  <si>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</si>
  <si>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</si>
  <si>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</si>
  <si>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</si>
  <si>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</si>
  <si>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</si>
  <si>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</si>
  <si>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</si>
  <si>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</si>
  <si>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</si>
  <si>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</si>
  <si>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</si>
  <si>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</si>
  <si>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</si>
  <si>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</si>
  <si>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</si>
  <si>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</si>
  <si>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</si>
  <si>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</si>
  <si>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</si>
  <si>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</si>
  <si>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</si>
  <si>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</si>
  <si>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</si>
  <si>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</si>
  <si>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</si>
  <si>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</si>
  <si>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</si>
  <si>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</si>
  <si>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</si>
  <si>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</si>
  <si>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</si>
  <si>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</si>
  <si>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</si>
  <si>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</si>
  <si>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</si>
  <si>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</si>
  <si>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</si>
  <si>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</si>
  <si>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</si>
  <si>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</si>
  <si>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</si>
  <si>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</si>
  <si>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</si>
  <si>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</si>
  <si>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</si>
  <si>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</si>
  <si>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</si>
  <si>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</si>
  <si>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</si>
  <si>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</si>
  <si>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</si>
  <si>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</si>
  <si>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</si>
  <si>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</si>
  <si>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</si>
  <si>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</si>
  <si>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</si>
  <si>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</si>
  <si>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</si>
  <si>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</si>
  <si>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</si>
  <si>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</si>
  <si>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</si>
  <si>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</si>
  <si>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</si>
  <si>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</si>
  <si>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</si>
  <si>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</si>
  <si>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</si>
  <si>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</si>
  <si>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</si>
  <si>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</si>
  <si>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</si>
  <si>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</si>
  <si>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</si>
  <si>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</si>
  <si>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</si>
  <si>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</si>
  <si>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</si>
  <si>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</si>
  <si>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</si>
  <si>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</si>
  <si>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</si>
  <si>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</si>
  <si>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</si>
  <si>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</si>
  <si>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</si>
  <si>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</si>
  <si>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</si>
  <si>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</si>
  <si>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</si>
  <si>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</si>
  <si>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</si>
  <si>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</si>
  <si>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</si>
  <si>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</si>
  <si>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</si>
  <si>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</si>
  <si>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</si>
  <si>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</si>
  <si>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</si>
  <si>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</si>
  <si>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</si>
  <si>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</si>
  <si>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</si>
  <si>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</si>
  <si>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</si>
  <si>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</si>
  <si>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</si>
  <si>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</si>
  <si>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</si>
  <si>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</si>
  <si>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</si>
  <si>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</si>
  <si>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</si>
  <si>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</si>
  <si>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</si>
  <si>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</si>
  <si>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</si>
  <si>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</si>
  <si>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</si>
  <si>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</si>
  <si>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</si>
  <si>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</si>
  <si>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</si>
  <si>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</si>
  <si>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</si>
  <si>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</si>
  <si>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</si>
  <si>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</si>
  <si>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</si>
  <si>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</si>
  <si>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</si>
  <si>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</si>
  <si>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</si>
  <si>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</si>
  <si>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</si>
  <si>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</si>
  <si>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</si>
  <si>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</si>
  <si>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</si>
  <si>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</si>
  <si>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</si>
  <si>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</si>
  <si>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</si>
  <si>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</si>
  <si>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</si>
  <si>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</si>
  <si>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</si>
  <si>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</si>
  <si>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</si>
  <si>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</si>
  <si>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</si>
  <si>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</si>
  <si>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</si>
  <si>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</si>
  <si>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</si>
  <si>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</si>
  <si>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</si>
  <si>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</si>
  <si>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</si>
  <si>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</si>
  <si>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</si>
  <si>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</si>
  <si>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</si>
  <si>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</si>
  <si>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</si>
  <si>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</si>
  <si>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</si>
  <si>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</si>
  <si>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</si>
  <si>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</si>
  <si>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</si>
  <si>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</si>
  <si>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</si>
  <si>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</si>
  <si>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</si>
  <si>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</si>
  <si>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</si>
  <si>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</si>
  <si>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</si>
  <si>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</si>
  <si>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</si>
  <si>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</si>
  <si>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</si>
  <si>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</si>
  <si>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</si>
  <si>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</si>
  <si>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</si>
  <si>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</si>
  <si>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</si>
  <si>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</si>
  <si>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</si>
  <si>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</si>
  <si>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</si>
  <si>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</si>
  <si>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</si>
  <si>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</si>
  <si>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</si>
  <si>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</si>
  <si>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</si>
  <si>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</si>
  <si>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</si>
  <si>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</si>
  <si>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</si>
  <si>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</si>
  <si>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</si>
  <si>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</si>
  <si>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</si>
  <si>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</si>
  <si>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</si>
  <si>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</si>
  <si>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</si>
  <si>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</si>
  <si>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</si>
  <si>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</si>
  <si>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</si>
  <si>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</si>
  <si>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</si>
  <si>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</si>
  <si>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</si>
  <si>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</si>
  <si>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</si>
  <si>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</si>
  <si>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</si>
  <si>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</si>
  <si>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</si>
  <si>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</si>
  <si>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</si>
  <si>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</si>
  <si>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</si>
  <si>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</si>
  <si>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</si>
  <si>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</si>
  <si>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</si>
  <si>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</si>
  <si>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</si>
  <si>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</si>
  <si>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</si>
  <si>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</si>
  <si>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</si>
  <si>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</si>
  <si>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</si>
  <si>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</si>
  <si>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</si>
  <si>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</si>
  <si>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</si>
  <si>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</si>
  <si>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</si>
  <si>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</si>
  <si>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</si>
  <si>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</si>
  <si>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</si>
  <si>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</si>
  <si>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</si>
  <si>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</si>
  <si>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</si>
  <si>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</si>
  <si>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</si>
  <si>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</si>
  <si>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</si>
  <si>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</si>
  <si>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</si>
  <si>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</si>
  <si>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</si>
  <si>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</si>
  <si>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</si>
  <si>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</si>
  <si>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</si>
  <si>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</si>
  <si>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</si>
  <si>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</si>
  <si>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</si>
  <si>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</si>
  <si>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</si>
  <si>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</si>
  <si>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</si>
  <si>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</si>
  <si>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</si>
  <si>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</si>
  <si>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</si>
  <si>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</si>
  <si>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</si>
  <si>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</si>
  <si>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</si>
  <si>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</si>
  <si>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</si>
  <si>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</si>
  <si>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</si>
  <si>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</si>
  <si>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</si>
  <si>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</si>
  <si>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</si>
  <si>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</si>
  <si>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</si>
  <si>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</si>
  <si>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</si>
  <si>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</si>
  <si>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</si>
  <si>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</si>
  <si>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</si>
  <si>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</si>
  <si>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</si>
  <si>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</si>
  <si>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</si>
  <si>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</si>
  <si>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</si>
  <si>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</si>
  <si>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</si>
  <si>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</si>
  <si>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</si>
  <si>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</si>
  <si>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</si>
  <si>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</si>
  <si>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</si>
  <si>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</si>
  <si>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</si>
  <si>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</si>
  <si>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</si>
  <si>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</si>
  <si>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</si>
  <si>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</si>
  <si>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</si>
  <si>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</si>
  <si>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</si>
  <si>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</si>
  <si>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</si>
  <si>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</si>
  <si>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</si>
  <si>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</si>
  <si>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</si>
  <si>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</si>
  <si>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</si>
  <si>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</si>
  <si>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</si>
  <si>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</si>
  <si>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</si>
  <si>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</si>
  <si>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</si>
  <si>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</si>
  <si>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</si>
  <si>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</si>
  <si>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</si>
  <si>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</si>
  <si>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</si>
  <si>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</si>
  <si>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</si>
  <si>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</si>
  <si>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</si>
  <si>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</si>
  <si>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</si>
  <si>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</si>
  <si>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</si>
  <si>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</si>
  <si>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</si>
  <si>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</si>
  <si>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</si>
  <si>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</si>
  <si>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</si>
  <si>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</si>
  <si>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</si>
  <si>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</si>
  <si>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</si>
  <si>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</si>
  <si>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</si>
  <si>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</si>
  <si>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</si>
  <si>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</si>
  <si>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</si>
  <si>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</si>
  <si>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</si>
  <si>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</si>
  <si>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</si>
  <si>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</si>
  <si>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</si>
  <si>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</si>
  <si>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</si>
  <si>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</si>
  <si>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</si>
  <si>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</si>
  <si>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</si>
  <si>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</si>
  <si>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</si>
  <si>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</si>
  <si>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</si>
  <si>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</si>
  <si>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</si>
  <si>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</si>
  <si>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</si>
  <si>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</si>
  <si>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</si>
  <si>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</si>
  <si>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</si>
  <si>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</si>
  <si>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</si>
  <si>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</si>
  <si>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</si>
  <si>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</si>
  <si>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</si>
  <si>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</si>
  <si>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</si>
  <si>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</si>
  <si>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</si>
  <si>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</si>
  <si>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</si>
  <si>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</si>
  <si>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</si>
  <si>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</si>
  <si>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</si>
  <si>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</si>
  <si>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</si>
  <si>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</si>
  <si>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</si>
  <si>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</si>
  <si>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</si>
  <si>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</si>
  <si>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</si>
  <si>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</si>
  <si>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</si>
  <si>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</si>
  <si>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</si>
  <si>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</si>
  <si>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</si>
  <si>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</si>
  <si>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</si>
  <si>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</si>
  <si>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</si>
  <si>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</si>
  <si>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</si>
  <si>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</si>
  <si>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</si>
  <si>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</si>
  <si>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</si>
  <si>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</si>
  <si>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</si>
  <si>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</si>
  <si>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</si>
  <si>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</si>
  <si>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</si>
  <si>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</si>
  <si>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</si>
  <si>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</si>
  <si>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</si>
  <si>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</si>
  <si>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</si>
  <si>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</si>
  <si>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</si>
  <si>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</si>
  <si>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</si>
  <si>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</si>
  <si>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</si>
  <si>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</si>
  <si>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</si>
  <si>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</si>
  <si>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</si>
  <si>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</si>
  <si>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</si>
  <si>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</si>
  <si>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</si>
  <si>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</si>
  <si>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</si>
  <si>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</si>
  <si>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</si>
  <si>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</si>
  <si>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</si>
  <si>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</si>
  <si>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</si>
  <si>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</si>
  <si>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</si>
  <si>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</si>
  <si>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</si>
  <si>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</si>
  <si>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</si>
  <si>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</si>
  <si>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</si>
  <si>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</si>
  <si>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</si>
  <si>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</si>
  <si>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</si>
  <si>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</si>
  <si>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</si>
  <si>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</si>
  <si>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</si>
  <si>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</si>
  <si>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</si>
  <si>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</si>
  <si>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</si>
  <si>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</si>
  <si>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</si>
  <si>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</si>
  <si>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</si>
  <si>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</si>
  <si>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</si>
  <si>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</si>
  <si>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</si>
  <si>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</si>
  <si>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</si>
  <si>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</si>
  <si>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</si>
  <si>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</si>
  <si>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</si>
  <si>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</si>
  <si>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</si>
  <si>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</si>
  <si>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</si>
  <si>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</si>
  <si>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</si>
  <si>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</si>
  <si>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</si>
  <si>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</si>
  <si>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</si>
  <si>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</si>
  <si>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</si>
  <si>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</si>
  <si>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</si>
  <si>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</si>
  <si>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</si>
  <si>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</si>
  <si>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</si>
  <si>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</si>
  <si>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</si>
  <si>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</si>
  <si>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</si>
  <si>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</si>
  <si>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</si>
  <si>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</si>
  <si>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</si>
  <si>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</si>
  <si>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</si>
  <si>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</si>
  <si>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</si>
  <si>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</si>
  <si>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</si>
  <si>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</si>
  <si>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</si>
  <si>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</si>
  <si>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</si>
  <si>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</si>
  <si>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</si>
  <si>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</si>
  <si>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</si>
  <si>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</si>
  <si>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</si>
  <si>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</si>
  <si>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</si>
  <si>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</si>
  <si>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</si>
  <si>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</si>
  <si>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</si>
  <si>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</si>
  <si>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</si>
  <si>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</si>
  <si>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</si>
  <si>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</si>
  <si>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</si>
  <si>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</si>
  <si>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</si>
  <si>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</si>
  <si>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</si>
  <si>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</si>
  <si>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</si>
  <si>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</si>
  <si>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</si>
  <si>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</si>
  <si>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</si>
  <si>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</si>
  <si>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</si>
  <si>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</si>
  <si>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</si>
  <si>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</si>
  <si>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</si>
  <si>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</si>
  <si>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</si>
  <si>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</si>
  <si>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</si>
  <si>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</si>
  <si>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</si>
  <si>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</si>
  <si>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</si>
  <si>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</si>
  <si>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</si>
  <si>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</si>
  <si>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</si>
  <si>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</si>
  <si>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</si>
  <si>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</si>
  <si>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</si>
  <si>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</si>
  <si>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</si>
  <si>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</si>
  <si>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</si>
  <si>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</si>
  <si>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</si>
  <si>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</si>
  <si>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</si>
  <si>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</si>
  <si>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</si>
  <si>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</si>
  <si>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</si>
  <si>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</si>
  <si>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</si>
  <si>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</si>
  <si>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</si>
  <si>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</si>
  <si>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</si>
  <si>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</si>
  <si>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</si>
  <si>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</si>
  <si>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</si>
  <si>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</si>
  <si>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</si>
  <si>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</si>
  <si>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</si>
  <si>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</si>
  <si>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</si>
  <si>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</si>
  <si>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</si>
  <si>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</si>
  <si>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</si>
  <si>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</si>
  <si>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</si>
  <si>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</si>
  <si>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</si>
  <si>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</si>
  <si>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</si>
  <si>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</si>
  <si>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</si>
  <si>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</si>
  <si>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</si>
  <si>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</si>
  <si>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</si>
  <si>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</si>
  <si>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</si>
  <si>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</si>
  <si>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</si>
  <si>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</si>
  <si>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</si>
  <si>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</si>
  <si>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</si>
  <si>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</si>
  <si>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</si>
  <si>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</si>
  <si>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</si>
  <si>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</si>
  <si>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</si>
  <si>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</si>
  <si>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</si>
  <si>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</si>
  <si>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</si>
  <si>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</si>
  <si>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</si>
  <si>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</si>
  <si>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</si>
  <si>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</si>
  <si>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</si>
  <si>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</si>
  <si>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</si>
  <si>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</si>
  <si>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</si>
  <si>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</si>
  <si>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</si>
  <si>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</si>
  <si>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</si>
  <si>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</si>
  <si>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</si>
  <si>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</si>
  <si>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</si>
  <si>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</si>
  <si>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</si>
  <si>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</si>
  <si>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</si>
  <si>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</si>
  <si>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</si>
  <si>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</si>
  <si>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</si>
  <si>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</si>
  <si>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</si>
  <si>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</si>
  <si>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</si>
  <si>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</si>
  <si>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</si>
  <si>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</si>
  <si>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</si>
  <si>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</si>
  <si>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</si>
  <si>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</si>
  <si>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</si>
  <si>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</si>
  <si>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</si>
  <si>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</si>
  <si>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</si>
  <si>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</si>
  <si>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</si>
  <si>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</si>
  <si>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</si>
  <si>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</si>
  <si>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</si>
  <si>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</si>
  <si>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</si>
  <si>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</si>
  <si>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</si>
  <si>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</si>
  <si>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</si>
  <si>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</si>
  <si>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</si>
  <si>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</si>
  <si>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</si>
  <si>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</si>
  <si>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</si>
  <si>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</si>
  <si>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</si>
  <si>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</si>
  <si>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</si>
  <si>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</si>
  <si>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</si>
  <si>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</si>
  <si>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</si>
  <si>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</si>
  <si>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</si>
  <si>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</si>
  <si>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</si>
  <si>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</si>
  <si>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</si>
  <si>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</si>
  <si>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</si>
  <si>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</si>
  <si>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</si>
  <si>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</si>
  <si>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</si>
  <si>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</si>
  <si>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</si>
  <si>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</si>
  <si>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</si>
  <si>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</si>
  <si>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</si>
  <si>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</si>
  <si>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</si>
  <si>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</si>
  <si>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</si>
  <si>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</si>
  <si>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</si>
  <si>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</si>
  <si>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</si>
  <si>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</si>
  <si>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</si>
  <si>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</si>
  <si>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</si>
  <si>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</si>
  <si>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</si>
  <si>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</si>
  <si>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</si>
  <si>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</si>
  <si>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</si>
  <si>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</si>
  <si>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</si>
  <si>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</si>
  <si>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</si>
  <si>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</si>
  <si>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</si>
  <si>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</si>
  <si>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</si>
  <si>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</si>
  <si>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</si>
  <si>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</si>
  <si>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</si>
  <si>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</si>
  <si>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</si>
  <si>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</si>
  <si>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</si>
  <si>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</si>
  <si>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</si>
  <si>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</si>
  <si>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</si>
  <si>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</si>
  <si>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</si>
  <si>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</si>
  <si>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</si>
  <si>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</si>
  <si>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</si>
  <si>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</si>
  <si>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</si>
  <si>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</si>
  <si>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</si>
  <si>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</si>
  <si>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</si>
  <si>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</si>
  <si>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</si>
  <si>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</si>
  <si>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</si>
  <si>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</si>
  <si>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</si>
  <si>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</si>
  <si>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</si>
  <si>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</si>
  <si>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</si>
  <si>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</si>
  <si>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</si>
  <si>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</si>
  <si>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</si>
  <si>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</si>
  <si>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</si>
  <si>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</si>
  <si>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</si>
  <si>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</si>
  <si>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</si>
  <si>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</si>
  <si>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</si>
  <si>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</si>
  <si>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</si>
  <si>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</si>
  <si>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</si>
  <si>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</si>
  <si>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</si>
  <si>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</si>
  <si>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</si>
  <si>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</si>
  <si>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</si>
  <si>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</si>
  <si>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</si>
  <si>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</si>
  <si>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</si>
  <si>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</si>
  <si>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</si>
  <si>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</si>
  <si>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</si>
  <si>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</si>
  <si>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</si>
  <si>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</si>
  <si>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</si>
  <si>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</si>
  <si>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</si>
  <si>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</si>
  <si>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</si>
  <si>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</si>
  <si>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</si>
  <si>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</si>
  <si>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</si>
  <si>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</si>
  <si>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</si>
  <si>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</si>
  <si>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</si>
  <si>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</si>
  <si>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</si>
  <si>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</si>
  <si>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</si>
  <si>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</si>
  <si>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</si>
  <si>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</si>
  <si>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</si>
  <si>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</si>
  <si>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</si>
  <si>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</si>
  <si>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</si>
  <si>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</si>
  <si>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</si>
  <si>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</si>
  <si>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</si>
  <si>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</si>
  <si>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</si>
  <si>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</si>
  <si>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</si>
  <si>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</si>
  <si>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</si>
  <si>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</si>
  <si>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</si>
  <si>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</si>
  <si>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</si>
  <si>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</si>
  <si>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</si>
  <si>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</si>
  <si>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</si>
  <si>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</si>
  <si>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</si>
  <si>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</si>
  <si>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</si>
  <si>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</si>
  <si>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</si>
  <si>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</si>
  <si>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</si>
  <si>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</si>
  <si>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</si>
  <si>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</si>
  <si>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</si>
  <si>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</si>
  <si>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</si>
  <si>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</si>
  <si>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</si>
  <si>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</si>
  <si>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</si>
  <si>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</si>
  <si>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</si>
  <si>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</si>
  <si>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</si>
  <si>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</si>
  <si>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</si>
  <si>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</si>
  <si>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</si>
  <si>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</si>
  <si>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</si>
  <si>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</si>
  <si>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</si>
  <si>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</si>
  <si>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</si>
  <si>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</si>
  <si>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</si>
  <si>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</si>
  <si>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</si>
  <si>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</si>
  <si>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</si>
  <si>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</si>
  <si>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</si>
  <si>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</si>
  <si>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</si>
  <si>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</si>
  <si>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</si>
  <si>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</si>
  <si>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</si>
  <si>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</si>
  <si>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</si>
  <si>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</si>
  <si>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</si>
  <si>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</si>
  <si>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</si>
  <si>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</si>
  <si>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</si>
  <si>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</si>
  <si>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</si>
  <si>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</si>
  <si>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</si>
  <si>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</si>
  <si>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</si>
  <si>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</si>
  <si>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</si>
  <si>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</si>
  <si>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</si>
  <si>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</si>
  <si>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</si>
  <si>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</si>
  <si>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</si>
  <si>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</si>
  <si>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</si>
  <si>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</si>
  <si>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</si>
  <si>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</si>
  <si>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</si>
  <si>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</si>
  <si>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</si>
  <si>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</si>
  <si>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</si>
  <si>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</si>
  <si>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</si>
  <si>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</si>
  <si>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</si>
  <si>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</si>
  <si>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</si>
  <si>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</si>
  <si>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</si>
  <si>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</si>
  <si>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</si>
  <si>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</si>
  <si>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</si>
  <si>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</si>
  <si>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</si>
  <si>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</si>
  <si>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</si>
  <si>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</si>
  <si>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</si>
  <si>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</si>
  <si>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</si>
  <si>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</si>
  <si>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</si>
  <si>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</si>
  <si>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</si>
  <si>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</si>
  <si>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</si>
  <si>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</si>
  <si>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</si>
  <si>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</si>
  <si>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</si>
  <si>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</si>
  <si>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</si>
  <si>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</si>
  <si>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</si>
  <si>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</si>
  <si>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</si>
  <si>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</si>
  <si>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</si>
  <si>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</si>
  <si>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</si>
  <si>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</si>
  <si>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</si>
  <si>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</si>
  <si>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</si>
  <si>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</si>
  <si>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</si>
  <si>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</si>
  <si>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</si>
  <si>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</si>
  <si>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</si>
  <si>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</si>
  <si>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</si>
  <si>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</si>
  <si>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</si>
  <si>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</si>
  <si>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</si>
  <si>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</si>
  <si>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</si>
  <si>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</si>
  <si>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</si>
  <si>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</si>
  <si>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</si>
  <si>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</si>
  <si>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</si>
  <si>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</si>
  <si>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</si>
  <si>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</si>
  <si>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</si>
  <si>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</si>
  <si>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</si>
  <si>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</si>
  <si>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</si>
  <si>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</si>
  <si>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</si>
  <si>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</si>
  <si>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</si>
  <si>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</si>
  <si>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</si>
  <si>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</si>
  <si>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</si>
  <si>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</si>
  <si>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</si>
  <si>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</si>
  <si>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</si>
  <si>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</si>
  <si>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</si>
  <si>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</si>
  <si>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</si>
  <si>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</si>
  <si>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</si>
  <si>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</si>
  <si>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</si>
  <si>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</si>
  <si>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</si>
  <si>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</si>
  <si>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</si>
  <si>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</si>
  <si>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</si>
  <si>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</si>
  <si>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</si>
  <si>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</si>
  <si>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</si>
  <si>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</si>
  <si>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</si>
  <si>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</si>
  <si>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</si>
  <si>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</si>
  <si>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</si>
  <si>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</si>
  <si>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</si>
  <si>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</si>
  <si>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</si>
  <si>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</si>
  <si>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</si>
  <si>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</si>
  <si>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</si>
  <si>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</si>
  <si>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</si>
  <si>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</si>
  <si>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</si>
  <si>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</si>
  <si>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</si>
  <si>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</si>
  <si>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</si>
  <si>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</si>
  <si>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</si>
  <si>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</si>
  <si>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</si>
  <si>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</si>
  <si>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</si>
  <si>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</si>
  <si>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</si>
  <si>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</si>
  <si>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</si>
  <si>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</si>
  <si>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</si>
  <si>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</si>
  <si>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</si>
  <si>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</si>
  <si>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</si>
  <si>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</si>
  <si>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</si>
  <si>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</si>
  <si>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</si>
  <si>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</si>
  <si>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</si>
  <si>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</si>
  <si>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</si>
  <si>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</si>
  <si>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</si>
  <si>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</si>
  <si>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</si>
  <si>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</si>
  <si>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</si>
  <si>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</si>
  <si>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</si>
  <si>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</si>
  <si>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</si>
  <si>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</si>
  <si>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</si>
  <si>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</si>
  <si>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</si>
  <si>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</si>
  <si>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</si>
  <si>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</si>
  <si>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</si>
  <si>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</si>
  <si>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</si>
  <si>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</si>
  <si>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</si>
  <si>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</si>
  <si>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</si>
  <si>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</si>
  <si>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</si>
  <si>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</si>
  <si>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</si>
  <si>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</si>
  <si>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</si>
  <si>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</si>
  <si>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</si>
  <si>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</si>
  <si>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</si>
  <si>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</si>
  <si>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</si>
  <si>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</si>
  <si>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</si>
  <si>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</si>
  <si>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</si>
  <si>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</si>
  <si>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</si>
  <si>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</si>
  <si>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</si>
  <si>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</si>
  <si>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</si>
  <si>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</si>
  <si>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</si>
  <si>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</si>
  <si>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</si>
  <si>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</si>
  <si>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</si>
  <si>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</si>
  <si>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</si>
  <si>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</si>
  <si>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</si>
  <si>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</si>
  <si>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</si>
  <si>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</si>
  <si>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</si>
  <si>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</si>
  <si>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</si>
  <si>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</si>
  <si>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</si>
  <si>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</si>
  <si>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</si>
  <si>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</si>
  <si>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</si>
  <si>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</si>
  <si>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</si>
  <si>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</si>
  <si>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</si>
  <si>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</si>
  <si>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</si>
  <si>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</si>
  <si>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</si>
  <si>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</si>
  <si>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</si>
  <si>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</si>
  <si>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</si>
  <si>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</si>
  <si>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</si>
  <si>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</si>
  <si>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</si>
  <si>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</si>
  <si>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</si>
  <si>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</si>
  <si>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</si>
  <si>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</si>
  <si>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</si>
  <si>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</si>
  <si>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</si>
  <si>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</si>
  <si>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</si>
  <si>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</si>
  <si>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</si>
  <si>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</si>
  <si>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</si>
  <si>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</si>
  <si>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</si>
  <si>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</si>
  <si>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</si>
  <si>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</si>
  <si>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</si>
  <si>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</si>
  <si>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</si>
  <si>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</si>
  <si>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</si>
  <si>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</si>
  <si>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</si>
  <si>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</si>
  <si>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</si>
  <si>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</si>
  <si>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</si>
  <si>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</si>
  <si>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</si>
  <si>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</si>
  <si>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</si>
  <si>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</si>
  <si>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</si>
  <si>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</si>
  <si>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</si>
  <si>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</si>
  <si>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</si>
  <si>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</si>
  <si>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</si>
  <si>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</si>
  <si>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</si>
  <si>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</si>
  <si>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</si>
  <si>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</si>
  <si>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</si>
  <si>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</si>
  <si>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</si>
  <si>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</si>
  <si>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</si>
  <si>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</si>
  <si>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</si>
  <si>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</si>
  <si>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</si>
  <si>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</si>
  <si>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</si>
  <si>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</si>
  <si>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</si>
  <si>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</si>
  <si>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</si>
  <si>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</si>
  <si>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</si>
  <si>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</si>
  <si>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</si>
  <si>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</si>
  <si>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</si>
  <si>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</si>
  <si>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</si>
  <si>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</si>
  <si>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</si>
  <si>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</si>
  <si>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</si>
  <si>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</si>
  <si>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</si>
  <si>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</si>
  <si>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</si>
  <si>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</si>
  <si>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</si>
  <si>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</si>
  <si>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</si>
  <si>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</si>
  <si>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</si>
  <si>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</si>
  <si>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</si>
  <si>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</si>
  <si>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</si>
  <si>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</si>
  <si>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</si>
  <si>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</si>
  <si>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</si>
  <si>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</si>
  <si>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</si>
  <si>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</si>
  <si>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</si>
  <si>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</si>
  <si>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</si>
  <si>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</si>
  <si>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</si>
  <si>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</si>
  <si>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</si>
  <si>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</si>
  <si>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</si>
  <si>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</si>
  <si>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</si>
  <si>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</si>
  <si>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</si>
  <si>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</si>
  <si>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</si>
  <si>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</si>
  <si>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</si>
  <si>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</si>
  <si>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</si>
  <si>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</si>
  <si>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</si>
  <si>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</si>
  <si>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</si>
  <si>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</si>
  <si>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</si>
  <si>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</si>
  <si>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</si>
  <si>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</si>
  <si>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</si>
  <si>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</si>
  <si>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</si>
  <si>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</si>
  <si>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</si>
  <si>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</si>
  <si>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</si>
  <si>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</si>
  <si>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</si>
  <si>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</si>
  <si>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</si>
  <si>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</si>
  <si>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</si>
  <si>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</si>
  <si>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</si>
  <si>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</si>
  <si>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</si>
  <si>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</si>
  <si>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</si>
  <si>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</si>
  <si>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</si>
  <si>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</si>
  <si>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</si>
  <si>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</si>
  <si>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</si>
  <si>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</si>
  <si>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</si>
  <si>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</si>
  <si>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</si>
  <si>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</si>
  <si>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</si>
  <si>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</si>
  <si>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</si>
  <si>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</si>
  <si>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</si>
  <si>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</si>
  <si>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</si>
  <si>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</si>
  <si>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</si>
  <si>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</si>
  <si>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</si>
  <si>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</si>
  <si>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</si>
  <si>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</si>
  <si>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</si>
  <si>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</si>
  <si>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</si>
  <si>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</si>
  <si>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</si>
  <si>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</si>
  <si>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</si>
  <si>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</si>
  <si>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</si>
  <si>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</si>
  <si>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</si>
  <si>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</si>
  <si>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</si>
  <si>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</si>
  <si>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</si>
  <si>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</si>
  <si>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</si>
  <si>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</si>
  <si>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</si>
  <si>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</si>
  <si>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</si>
  <si>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</si>
  <si>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</si>
  <si>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</si>
  <si>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</si>
  <si>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</si>
  <si>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</si>
  <si>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</si>
  <si>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</si>
  <si>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</si>
  <si>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</si>
  <si>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</si>
  <si>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</si>
  <si>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</si>
  <si>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</si>
  <si>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</si>
  <si>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</si>
  <si>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</si>
  <si>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</si>
  <si>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</si>
  <si>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</si>
  <si>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</si>
  <si>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</si>
  <si>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</si>
  <si>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</si>
  <si>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</si>
  <si>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</si>
  <si>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</si>
  <si>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</si>
  <si>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</si>
  <si>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</si>
  <si>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</si>
  <si>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</si>
  <si>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</si>
  <si>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</si>
  <si>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</si>
  <si>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</si>
  <si>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</si>
  <si>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</si>
  <si>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</si>
  <si>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</si>
  <si>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</si>
  <si>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</si>
  <si>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</si>
  <si>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</si>
  <si>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</si>
  <si>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</si>
  <si>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</si>
  <si>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</si>
  <si>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</si>
  <si>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</si>
  <si>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</si>
  <si>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</si>
  <si>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</si>
  <si>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</si>
  <si>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</si>
  <si>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</si>
  <si>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</si>
  <si>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</si>
  <si>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</si>
  <si>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</si>
  <si>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</si>
  <si>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</si>
  <si>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</si>
  <si>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</si>
  <si>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</si>
  <si>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</si>
  <si>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</si>
  <si>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</si>
  <si>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</si>
  <si>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</si>
  <si>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</si>
  <si>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</si>
  <si>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</si>
  <si>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</si>
  <si>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</si>
  <si>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</si>
  <si>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</si>
  <si>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</si>
  <si>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</si>
  <si>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</si>
  <si>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</si>
  <si>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</si>
  <si>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</si>
  <si>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</si>
  <si>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</si>
  <si>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</si>
  <si>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</si>
  <si>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</si>
  <si>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</si>
  <si>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</si>
  <si>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</si>
  <si>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</si>
  <si>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</si>
  <si>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</si>
  <si>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</si>
  <si>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</si>
  <si>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</si>
  <si>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</si>
  <si>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</si>
  <si>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</si>
  <si>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</si>
  <si>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</si>
  <si>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</si>
  <si>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</si>
  <si>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</si>
  <si>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</si>
  <si>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</si>
  <si>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</si>
  <si>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</si>
  <si>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</si>
  <si>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</si>
  <si>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</si>
  <si>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</si>
  <si>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</si>
  <si>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</si>
  <si>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</si>
  <si>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</si>
  <si>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</si>
  <si>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</si>
  <si>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</si>
  <si>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</si>
  <si>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</si>
  <si>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</si>
  <si>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</si>
  <si>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</si>
  <si>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</si>
  <si>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</si>
  <si>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</si>
  <si>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</si>
  <si>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</si>
  <si>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</si>
  <si>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</si>
  <si>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</si>
  <si>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</si>
  <si>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</si>
  <si>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</si>
  <si>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</si>
  <si>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</si>
  <si>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</si>
  <si>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</si>
  <si>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</si>
  <si>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</si>
  <si>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</si>
  <si>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</si>
  <si>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</si>
  <si>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</si>
  <si>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</si>
  <si>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</si>
  <si>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</si>
  <si>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</si>
  <si>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</si>
  <si>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</si>
  <si>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</si>
  <si>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</si>
  <si>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</si>
  <si>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</si>
  <si>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</si>
  <si>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</si>
  <si>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</si>
  <si>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</si>
  <si>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</si>
  <si>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</si>
  <si>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</si>
  <si>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</si>
  <si>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</si>
  <si>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</si>
  <si>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</si>
  <si>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</si>
  <si>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</si>
  <si>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</si>
  <si>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</si>
  <si>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</si>
  <si>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</si>
  <si>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</si>
  <si>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</si>
  <si>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</si>
  <si>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</si>
  <si>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</si>
  <si>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</si>
  <si>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</si>
  <si>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</si>
  <si>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</si>
  <si>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</si>
  <si>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</si>
  <si>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</si>
  <si>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</si>
  <si>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</si>
  <si>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</si>
  <si>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</si>
  <si>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</si>
  <si>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</si>
  <si>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</si>
  <si>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</si>
  <si>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</si>
  <si>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</si>
  <si>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</si>
  <si>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</si>
  <si>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</si>
  <si>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</si>
  <si>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</si>
  <si>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</si>
  <si>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</si>
  <si>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</si>
  <si>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</si>
  <si>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</si>
  <si>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</si>
  <si>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</si>
  <si>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</si>
  <si>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</si>
  <si>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</si>
  <si>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</si>
  <si>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</si>
  <si>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</si>
  <si>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</si>
  <si>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</si>
  <si>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</si>
  <si>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</si>
  <si>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</si>
  <si>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</si>
  <si>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</si>
  <si>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</si>
  <si>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</si>
  <si>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</si>
  <si>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</si>
  <si>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</si>
  <si>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</si>
  <si>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</si>
  <si>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</si>
  <si>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</si>
  <si>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</si>
  <si>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</si>
  <si>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</si>
  <si>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</si>
  <si>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</si>
  <si>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</si>
  <si>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</si>
  <si>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</si>
  <si>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</si>
  <si>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</si>
  <si>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</si>
  <si>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</si>
  <si>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</si>
  <si>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</si>
  <si>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</si>
  <si>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</si>
  <si>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</si>
  <si>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</si>
  <si>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</si>
  <si>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</si>
  <si>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</si>
  <si>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</si>
  <si>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</si>
  <si>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</si>
  <si>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</si>
  <si>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</si>
  <si>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</si>
  <si>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</si>
  <si>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</si>
  <si>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</si>
  <si>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</si>
  <si>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</si>
  <si>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</si>
  <si>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</si>
  <si>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</si>
  <si>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</si>
  <si>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</si>
  <si>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</si>
  <si>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</si>
  <si>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</si>
  <si>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</si>
  <si>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</si>
  <si>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</si>
  <si>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</si>
  <si>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</si>
  <si>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</si>
  <si>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</si>
  <si>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</si>
  <si>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</si>
  <si>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</si>
  <si>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</si>
  <si>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</si>
  <si>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</si>
  <si>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</si>
  <si>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</si>
  <si>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</si>
  <si>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</si>
  <si>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</si>
  <si>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</si>
  <si>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</si>
  <si>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</si>
  <si>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</si>
  <si>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</si>
  <si>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</si>
  <si>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</si>
  <si>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</si>
  <si>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</si>
  <si>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</si>
  <si>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</si>
  <si>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</si>
  <si>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</si>
  <si>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</si>
  <si>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</si>
  <si>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</si>
  <si>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</si>
  <si>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</si>
  <si>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</si>
  <si>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</si>
  <si>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</si>
  <si>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</si>
  <si>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</si>
  <si>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</si>
  <si>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</si>
  <si>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</si>
  <si>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</si>
  <si>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</si>
  <si>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</si>
  <si>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</si>
  <si>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</si>
  <si>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</si>
  <si>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</si>
  <si>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</si>
  <si>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</si>
  <si>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</si>
  <si>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</si>
  <si>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</si>
  <si>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</si>
  <si>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</si>
  <si>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</si>
  <si>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</si>
  <si>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</si>
  <si>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</si>
  <si>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</si>
  <si>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</si>
  <si>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</si>
  <si>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</si>
  <si>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</si>
  <si>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</si>
  <si>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</si>
  <si>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</si>
  <si>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</si>
  <si>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</si>
  <si>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</si>
  <si>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</si>
  <si>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</si>
  <si>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</si>
  <si>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</si>
  <si>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</si>
  <si>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</si>
  <si>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</si>
  <si>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</si>
  <si>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</si>
  <si>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</si>
  <si>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</si>
  <si>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</si>
  <si>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</si>
  <si>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</si>
  <si>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</si>
  <si>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</si>
  <si>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</si>
  <si>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</si>
  <si>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</si>
  <si>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</si>
  <si>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</si>
  <si>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</si>
  <si>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</si>
  <si>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</si>
  <si>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</si>
  <si>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</si>
  <si>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</si>
  <si>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</si>
  <si>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</si>
  <si>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</si>
  <si>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</si>
  <si>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</si>
  <si>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</si>
  <si>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</si>
  <si>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</si>
  <si>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</si>
  <si>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</si>
  <si>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</si>
  <si>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</si>
  <si>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</si>
  <si>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</si>
  <si>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</si>
  <si>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</si>
  <si>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</si>
  <si>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</si>
  <si>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</si>
  <si>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</si>
  <si>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</si>
  <si>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</si>
  <si>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</si>
  <si>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</si>
  <si>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</si>
  <si>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</si>
  <si>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</si>
  <si>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</si>
  <si>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</si>
  <si>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</si>
  <si>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</si>
  <si>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</si>
  <si>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</si>
  <si>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</si>
  <si>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</si>
  <si>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</si>
  <si>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</si>
  <si>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</si>
  <si>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</si>
  <si>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</si>
  <si>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</si>
  <si>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</si>
  <si>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</si>
  <si>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</si>
  <si>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</si>
  <si>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</si>
  <si>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</si>
  <si>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</si>
  <si>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</si>
  <si>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</si>
  <si>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</si>
  <si>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</si>
  <si>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</si>
  <si>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</si>
  <si>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</si>
  <si>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</si>
  <si>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</si>
  <si>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</si>
  <si>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</si>
  <si>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</si>
  <si>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</si>
  <si>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</si>
  <si>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</si>
  <si>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</si>
  <si>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</si>
  <si>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</si>
  <si>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</si>
  <si>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</si>
  <si>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</si>
  <si>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</si>
  <si>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</si>
  <si>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</si>
  <si>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</si>
  <si>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</si>
  <si>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</si>
  <si>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</si>
  <si>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</si>
  <si>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</si>
  <si>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</si>
  <si>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</si>
  <si>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</si>
  <si>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</si>
  <si>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</si>
  <si>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</si>
  <si>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</si>
  <si>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</si>
  <si>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</si>
  <si>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</si>
  <si>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</si>
  <si>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</si>
  <si>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</si>
  <si>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</si>
  <si>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</si>
  <si>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</si>
  <si>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</si>
  <si>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</si>
  <si>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</si>
  <si>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</si>
  <si>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</si>
  <si>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</si>
  <si>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</si>
  <si>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</si>
  <si>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</si>
  <si>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</si>
  <si>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</si>
  <si>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</si>
  <si>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</si>
  <si>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</si>
  <si>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</si>
  <si>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</si>
  <si>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</si>
  <si>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</si>
  <si>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</si>
  <si>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</si>
  <si>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</si>
  <si>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</si>
  <si>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</si>
  <si>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</si>
  <si>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</si>
  <si>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</si>
  <si>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</si>
  <si>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</si>
  <si>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</si>
  <si>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</si>
  <si>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</si>
  <si>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</si>
  <si>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</si>
  <si>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</si>
  <si>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</si>
  <si>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</si>
  <si>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</si>
  <si>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</si>
  <si>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</si>
  <si>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</si>
  <si>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</si>
  <si>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</si>
  <si>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</si>
  <si>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</si>
  <si>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</si>
  <si>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</si>
  <si>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</si>
  <si>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</si>
  <si>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</si>
  <si>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</si>
  <si>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</si>
  <si>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</si>
  <si>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</si>
  <si>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</si>
  <si>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</si>
  <si>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</si>
  <si>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</si>
  <si>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</si>
  <si>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</si>
  <si>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</si>
  <si>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</si>
  <si>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</si>
  <si>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</si>
  <si>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</si>
  <si>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</si>
  <si>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</si>
  <si>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</si>
  <si>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</si>
  <si>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</si>
  <si>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</si>
  <si>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</si>
  <si>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</si>
  <si>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</si>
  <si>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</si>
  <si>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</si>
  <si>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</si>
  <si>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</si>
  <si>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</si>
  <si>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</si>
  <si>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</si>
  <si>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</si>
  <si>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</si>
  <si>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</si>
  <si>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</si>
  <si>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</si>
  <si>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</si>
  <si>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</si>
  <si>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</si>
  <si>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</si>
  <si>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</si>
  <si>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</si>
  <si>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</si>
  <si>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</si>
  <si>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</si>
  <si>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</si>
  <si>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</si>
  <si>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</si>
  <si>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</si>
  <si>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</si>
  <si>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</si>
  <si>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</si>
  <si>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</si>
  <si>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</si>
  <si>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</si>
  <si>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</si>
  <si>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</si>
  <si>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</si>
  <si>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</si>
  <si>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</si>
  <si>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</si>
  <si>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</si>
  <si>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</si>
  <si>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</si>
  <si>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</si>
  <si>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</si>
  <si>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</si>
  <si>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</si>
  <si>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</si>
  <si>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</si>
  <si>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</si>
  <si>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</si>
  <si>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</si>
  <si>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</si>
  <si>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</si>
  <si>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</si>
  <si>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</si>
  <si>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</si>
  <si>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</si>
  <si>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</si>
  <si>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</si>
  <si>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</si>
  <si>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</si>
  <si>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</si>
  <si>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</si>
  <si>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</si>
  <si>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</si>
  <si>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</si>
  <si>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</si>
  <si>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</si>
  <si>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</si>
  <si>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</si>
  <si>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</si>
  <si>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</si>
  <si>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</si>
  <si>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</si>
  <si>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</si>
  <si>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</si>
  <si>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</si>
  <si>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</si>
  <si>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</si>
  <si>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</si>
  <si>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</si>
  <si>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</si>
  <si>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</si>
  <si>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</si>
  <si>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</si>
  <si>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</si>
  <si>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</si>
  <si>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</si>
  <si>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</si>
  <si>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</si>
  <si>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</si>
  <si>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</si>
  <si>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</si>
  <si>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</si>
  <si>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</si>
  <si>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</si>
  <si>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</si>
  <si>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</si>
  <si>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</si>
  <si>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</si>
  <si>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</si>
  <si>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</si>
  <si>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</si>
  <si>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</si>
  <si>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</si>
  <si>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</si>
  <si>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</si>
  <si>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</si>
  <si>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</si>
  <si>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</si>
  <si>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</si>
  <si>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</si>
  <si>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</si>
  <si>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</si>
  <si>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</si>
  <si>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</si>
  <si>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</si>
  <si>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</si>
  <si>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</si>
  <si>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</si>
  <si>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</si>
  <si>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</si>
  <si>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</si>
  <si>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</si>
  <si>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</si>
  <si>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</si>
  <si>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</si>
  <si>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</si>
  <si>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</si>
  <si>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</si>
  <si>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</si>
  <si>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</si>
  <si>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</si>
  <si>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</si>
  <si>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</si>
  <si>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</si>
  <si>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</si>
  <si>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</si>
  <si>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</si>
  <si>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</si>
  <si>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</si>
  <si>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</si>
  <si>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</si>
  <si>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</si>
  <si>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</si>
  <si>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</si>
  <si>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</si>
  <si>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</si>
  <si>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</si>
  <si>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</si>
  <si>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</si>
  <si>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</si>
  <si>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</si>
  <si>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</si>
  <si>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</si>
  <si>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</si>
  <si>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</si>
  <si>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</si>
  <si>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</si>
  <si>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</si>
  <si>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</si>
  <si>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</si>
  <si>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</si>
  <si>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</si>
  <si>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</si>
  <si>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</si>
  <si>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</si>
  <si>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</si>
  <si>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</si>
  <si>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</si>
  <si>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</si>
  <si>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</si>
  <si>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</si>
  <si>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</si>
  <si>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</si>
  <si>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</si>
  <si>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</si>
  <si>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</si>
  <si>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</si>
  <si>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</si>
  <si>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</si>
  <si>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</si>
  <si>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</si>
  <si>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</si>
  <si>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</si>
  <si>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</si>
  <si>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</si>
  <si>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</si>
  <si>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</si>
  <si>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</si>
  <si>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</si>
  <si>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</si>
  <si>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</si>
  <si>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</si>
  <si>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</si>
  <si>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</si>
  <si>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</si>
  <si>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</si>
  <si>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</si>
  <si>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</si>
  <si>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</si>
  <si>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</si>
  <si>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</si>
  <si>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</si>
  <si>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</si>
  <si>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</si>
  <si>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</si>
  <si>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</si>
  <si>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</si>
  <si>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</si>
  <si>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</si>
  <si>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</si>
  <si>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</si>
  <si>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</si>
  <si>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</si>
  <si>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</si>
  <si>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</si>
  <si>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</si>
  <si>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</si>
  <si>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</si>
  <si>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</si>
  <si>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</si>
  <si>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</si>
  <si>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</si>
  <si>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</si>
  <si>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</si>
  <si>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</si>
  <si>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</si>
  <si>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</si>
  <si>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</si>
  <si>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</si>
  <si>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</si>
  <si>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</si>
  <si>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</si>
  <si>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</si>
  <si>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</si>
  <si>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</si>
  <si>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</si>
  <si>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</si>
  <si>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</si>
  <si>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</si>
  <si>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</si>
  <si>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</si>
  <si>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</si>
  <si>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</si>
  <si>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</si>
  <si>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</si>
  <si>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</si>
  <si>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</si>
  <si>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</si>
  <si>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</si>
  <si>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</si>
  <si>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</si>
  <si>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</si>
  <si>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</si>
  <si>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</si>
  <si>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</si>
  <si>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</si>
  <si>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</si>
  <si>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</si>
  <si>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</si>
  <si>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</si>
  <si>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</si>
  <si>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</si>
  <si>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</si>
  <si>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</si>
  <si>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</si>
  <si>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</si>
  <si>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</si>
  <si>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</si>
  <si>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</si>
  <si>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</si>
  <si>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</si>
  <si>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</si>
  <si>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</si>
  <si>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</si>
  <si>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</si>
  <si>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</si>
  <si>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</si>
  <si>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</si>
  <si>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</si>
  <si>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</si>
  <si>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</si>
  <si>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</si>
  <si>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</si>
  <si>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</si>
  <si>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</si>
  <si>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</si>
  <si>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</si>
  <si>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</si>
  <si>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</si>
  <si>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</si>
  <si>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</si>
  <si>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</si>
  <si>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</si>
  <si>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</si>
  <si>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</si>
  <si>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</si>
  <si>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</si>
  <si>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</si>
  <si>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</si>
  <si>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</si>
  <si>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</si>
  <si>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</si>
  <si>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</si>
  <si>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</si>
  <si>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</si>
  <si>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</si>
  <si>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</si>
  <si>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</si>
  <si>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</si>
  <si>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</si>
  <si>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</si>
  <si>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</si>
  <si>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</si>
  <si>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</si>
  <si>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</si>
  <si>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</si>
  <si>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</si>
  <si>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</si>
  <si>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</si>
  <si>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</si>
  <si>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</si>
  <si>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</si>
  <si>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</si>
  <si>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</si>
  <si>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</si>
  <si>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</si>
  <si>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</si>
  <si>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</si>
  <si>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</si>
  <si>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</si>
  <si>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</si>
  <si>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</si>
  <si>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</si>
  <si>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</si>
  <si>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</si>
  <si>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</si>
  <si>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</si>
  <si>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</si>
  <si>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</si>
  <si>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</si>
  <si>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</si>
  <si>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</si>
  <si>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</si>
  <si>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</si>
  <si>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</si>
  <si>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</si>
  <si>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</si>
  <si>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</si>
  <si>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</si>
  <si>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</si>
  <si>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</si>
  <si>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</si>
  <si>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</si>
  <si>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</si>
  <si>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</si>
  <si>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</si>
  <si>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</si>
  <si>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</si>
  <si>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</si>
  <si>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</si>
  <si>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</si>
  <si>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</si>
  <si>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</si>
  <si>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</si>
  <si>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</si>
  <si>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</si>
  <si>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</si>
  <si>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</si>
  <si>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</si>
  <si>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</si>
  <si>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</si>
  <si>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</si>
  <si>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</si>
  <si>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</si>
  <si>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</si>
  <si>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</si>
  <si>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</si>
  <si>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</si>
  <si>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</si>
  <si>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</si>
  <si>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</si>
  <si>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</si>
  <si>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</si>
  <si>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</si>
  <si>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</si>
  <si>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</si>
  <si>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</si>
  <si>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</si>
  <si>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</si>
  <si>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</si>
  <si>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</si>
  <si>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</si>
  <si>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</si>
  <si>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</si>
  <si>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</si>
  <si>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</si>
  <si>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</si>
  <si>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</si>
  <si>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</si>
  <si>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</si>
  <si>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</si>
  <si>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</si>
  <si>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</si>
  <si>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</si>
  <si>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</si>
  <si>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</si>
  <si>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</si>
  <si>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</si>
  <si>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</si>
  <si>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</si>
  <si>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</si>
  <si>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</si>
  <si>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</si>
  <si>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</si>
  <si>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</si>
  <si>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</si>
  <si>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</si>
  <si>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</si>
  <si>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</si>
  <si>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</si>
  <si>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</si>
  <si>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</si>
  <si>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</si>
  <si>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</si>
  <si>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</si>
  <si>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</si>
  <si>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</si>
  <si>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</si>
  <si>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</si>
  <si>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</si>
  <si>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</si>
  <si>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</si>
  <si>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</si>
  <si>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</si>
  <si>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</si>
  <si>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</si>
  <si>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</si>
  <si>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</si>
  <si>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</si>
  <si>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</si>
  <si>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</si>
  <si>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</si>
  <si>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</si>
  <si>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</si>
  <si>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</si>
  <si>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</si>
  <si>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</si>
  <si>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</si>
  <si>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</si>
  <si>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</si>
  <si>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</si>
  <si>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</si>
  <si>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</si>
  <si>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</si>
  <si>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</si>
  <si>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</si>
  <si>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</si>
  <si>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</si>
  <si>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</si>
  <si>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</si>
  <si>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</si>
  <si>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</si>
  <si>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</si>
  <si>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</si>
  <si>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</si>
  <si>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</si>
  <si>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</si>
  <si>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</si>
  <si>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</si>
  <si>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</si>
  <si>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</si>
  <si>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</si>
  <si>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</si>
  <si>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</si>
  <si>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</si>
  <si>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</si>
  <si>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</si>
  <si>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</si>
  <si>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</si>
  <si>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</si>
  <si>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</si>
  <si>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</si>
  <si>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</si>
  <si>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</si>
  <si>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</si>
  <si>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</si>
  <si>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</si>
  <si>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</si>
  <si>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</si>
  <si>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</si>
  <si>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</si>
  <si>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</si>
  <si>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</si>
  <si>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</si>
  <si>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</si>
  <si>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</si>
  <si>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</si>
  <si>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</si>
  <si>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</si>
  <si>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</si>
  <si>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</si>
  <si>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</si>
  <si>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</si>
  <si>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</si>
  <si>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</si>
  <si>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</si>
  <si>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</si>
  <si>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</si>
  <si>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</si>
  <si>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</si>
  <si>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</si>
  <si>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</si>
  <si>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</si>
  <si>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</si>
  <si>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</si>
  <si>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</si>
  <si>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</si>
  <si>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</si>
  <si>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</si>
  <si>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</si>
  <si>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</si>
  <si>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</si>
  <si>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</si>
  <si>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</si>
  <si>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</si>
  <si>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</si>
  <si>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</si>
  <si>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</si>
  <si>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</si>
  <si>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</si>
  <si>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</si>
  <si>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</si>
  <si>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</si>
  <si>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</si>
  <si>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</si>
  <si>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</si>
  <si>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</si>
  <si>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</si>
  <si>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</si>
  <si>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</si>
  <si>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</si>
  <si>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</si>
  <si>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</si>
  <si>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</si>
  <si>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</si>
  <si>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</si>
  <si>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</si>
  <si>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</si>
  <si>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</si>
  <si>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</si>
  <si>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</si>
  <si>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</si>
  <si>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</si>
  <si>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</si>
  <si>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</si>
  <si>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</si>
  <si>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</si>
  <si>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</si>
  <si>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</si>
  <si>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</si>
  <si>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</si>
  <si>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</si>
  <si>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</si>
  <si>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</si>
  <si>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</si>
  <si>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</si>
  <si>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</si>
  <si>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</si>
  <si>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</si>
  <si>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</si>
  <si>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</si>
  <si>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</si>
  <si>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</si>
  <si>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</si>
  <si>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</si>
  <si>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</si>
  <si>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</si>
  <si>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</si>
  <si>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</si>
  <si>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</si>
  <si>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</si>
  <si>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</si>
  <si>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</si>
  <si>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</si>
  <si>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</si>
  <si>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</si>
  <si>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</si>
  <si>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</si>
  <si>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</si>
  <si>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</si>
  <si>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</si>
  <si>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</si>
  <si>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</si>
  <si>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</si>
  <si>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</si>
  <si>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</si>
  <si>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</si>
  <si>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</si>
  <si>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</si>
  <si>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</si>
  <si>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</si>
  <si>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</si>
  <si>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</si>
  <si>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</si>
  <si>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</si>
  <si>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</si>
  <si>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</si>
  <si>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</si>
  <si>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</si>
  <si>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</si>
  <si>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</si>
  <si>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</si>
  <si>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</si>
  <si>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</si>
  <si>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</si>
  <si>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</si>
  <si>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</si>
  <si>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</si>
  <si>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</si>
  <si>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</si>
  <si>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</si>
  <si>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</si>
  <si>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</si>
  <si>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</si>
  <si>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</si>
  <si>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</si>
  <si>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</si>
  <si>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</si>
  <si>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</si>
  <si>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</si>
  <si>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</si>
  <si>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</si>
  <si>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</si>
  <si>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</si>
  <si>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</si>
  <si>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</si>
  <si>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</si>
  <si>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</si>
  <si>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</si>
  <si>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</si>
  <si>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</si>
  <si>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</si>
  <si>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</si>
  <si>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</si>
  <si>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</si>
  <si>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</si>
  <si>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</si>
  <si>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</si>
  <si>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</si>
  <si>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</si>
  <si>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</si>
  <si>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</si>
  <si>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</si>
  <si>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</si>
  <si>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</si>
  <si>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</si>
  <si>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</si>
  <si>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</si>
  <si>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</si>
  <si>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</si>
  <si>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</si>
  <si>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</si>
  <si>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</si>
  <si>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</si>
  <si>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</si>
  <si>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</si>
  <si>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</si>
  <si>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</si>
  <si>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</si>
  <si>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</si>
  <si>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</si>
  <si>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</si>
  <si>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</si>
  <si>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</si>
  <si>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</si>
  <si>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</si>
  <si>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</si>
  <si>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</si>
  <si>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</si>
  <si>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</si>
  <si>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</si>
  <si>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</si>
  <si>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</si>
  <si>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</si>
  <si>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</si>
  <si>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</si>
  <si>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</si>
  <si>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</si>
  <si>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</si>
  <si>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</si>
  <si>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</si>
  <si>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</si>
  <si>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</si>
  <si>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</si>
  <si>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</si>
  <si>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</si>
  <si>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</si>
  <si>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</si>
  <si>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</si>
  <si>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</si>
  <si>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</si>
  <si>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</si>
  <si>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</si>
  <si>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</si>
  <si>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</si>
  <si>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</si>
  <si>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</si>
  <si>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</si>
  <si>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</si>
  <si>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</si>
  <si>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</si>
  <si>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</si>
  <si>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</si>
  <si>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</si>
  <si>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</si>
  <si>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</si>
  <si>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</si>
  <si>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</si>
  <si>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</si>
  <si>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</si>
  <si>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</si>
  <si>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</si>
  <si>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</si>
  <si>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</si>
  <si>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</si>
  <si>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</si>
  <si>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</si>
  <si>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</si>
  <si>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</si>
  <si>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</si>
  <si>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</si>
  <si>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</si>
  <si>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</si>
  <si>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</si>
  <si>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</si>
  <si>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</si>
  <si>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</si>
  <si>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</si>
  <si>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</si>
  <si>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</si>
  <si>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</si>
  <si>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</si>
  <si>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</si>
  <si>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</si>
  <si>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</si>
  <si>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</si>
  <si>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</si>
  <si>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</si>
  <si>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</si>
  <si>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</si>
  <si>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</si>
  <si>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</si>
  <si>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</si>
  <si>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</si>
  <si>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</si>
  <si>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</si>
  <si>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</si>
  <si>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</si>
  <si>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</si>
  <si>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</si>
  <si>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</si>
  <si>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</si>
  <si>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</si>
  <si>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</si>
  <si>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</si>
  <si>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</si>
  <si>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</si>
  <si>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</si>
  <si>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</si>
  <si>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</si>
  <si>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</si>
  <si>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</si>
  <si>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</si>
  <si>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</si>
  <si>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</si>
  <si>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</si>
  <si>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</si>
  <si>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</si>
  <si>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</si>
  <si>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</si>
  <si>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</si>
  <si>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</si>
  <si>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</si>
  <si>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</si>
  <si>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</si>
  <si>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</si>
  <si>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</si>
  <si>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</si>
  <si>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</si>
  <si>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</si>
  <si>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</si>
  <si>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</si>
  <si>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</si>
  <si>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</si>
  <si>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</si>
  <si>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</si>
  <si>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</si>
  <si>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</si>
  <si>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</si>
  <si>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</si>
  <si>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</si>
  <si>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</si>
  <si>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</si>
  <si>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</si>
  <si>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</si>
  <si>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</si>
  <si>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</si>
  <si>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</si>
  <si>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</si>
  <si>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</si>
  <si>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</si>
  <si>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</si>
  <si>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</si>
  <si>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</si>
  <si>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</si>
  <si>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</si>
  <si>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</si>
  <si>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</si>
  <si>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</si>
  <si>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</si>
  <si>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</si>
  <si>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</si>
  <si>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</si>
  <si>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</si>
  <si>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</si>
  <si>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</si>
  <si>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</si>
  <si>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</si>
  <si>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</si>
  <si>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</si>
  <si>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</si>
  <si>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</si>
  <si>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</si>
  <si>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</si>
  <si>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</si>
  <si>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</si>
  <si>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</si>
  <si>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</si>
  <si>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</si>
  <si>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</si>
  <si>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</si>
  <si>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</si>
  <si>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</si>
  <si>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</si>
  <si>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</si>
  <si>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</si>
  <si>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</si>
  <si>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</si>
  <si>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</si>
  <si>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</si>
  <si>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</si>
  <si>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</si>
  <si>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</si>
  <si>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</si>
  <si>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</si>
  <si>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</si>
  <si>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</si>
  <si>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</si>
  <si>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</si>
  <si>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</si>
  <si>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</si>
  <si>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</si>
  <si>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</si>
  <si>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</si>
  <si>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</si>
  <si>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</si>
  <si>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</si>
  <si>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</si>
  <si>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</si>
  <si>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</si>
  <si>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</si>
  <si>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</si>
  <si>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</si>
  <si>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</si>
  <si>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</si>
  <si>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</si>
  <si>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</si>
  <si>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</si>
  <si>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</si>
  <si>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</si>
  <si>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</si>
  <si>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</si>
  <si>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</si>
  <si>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</si>
  <si>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</si>
  <si>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</si>
  <si>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</si>
  <si>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</si>
  <si>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</si>
  <si>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</si>
  <si>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</si>
  <si>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</si>
  <si>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</si>
  <si>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</si>
  <si>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</si>
  <si>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</si>
  <si>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</si>
  <si>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</si>
  <si>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</si>
  <si>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</si>
  <si>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</si>
  <si>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</si>
  <si>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</si>
  <si>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</si>
  <si>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</si>
  <si>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</si>
  <si>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</si>
  <si>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</si>
  <si>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</si>
  <si>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</si>
  <si>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</si>
  <si>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</si>
  <si>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</si>
  <si>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</si>
  <si>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</si>
  <si>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</si>
  <si>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</si>
  <si>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</si>
  <si>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</si>
  <si>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</si>
  <si>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</si>
  <si>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</si>
  <si>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</si>
  <si>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</si>
  <si>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</si>
  <si>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</si>
  <si>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</si>
  <si>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</si>
  <si>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</si>
  <si>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</si>
  <si>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</si>
  <si>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</si>
  <si>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</si>
  <si>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</si>
  <si>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</si>
  <si>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</si>
  <si>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</si>
  <si>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</si>
  <si>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</si>
  <si>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</si>
  <si>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</si>
  <si>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</si>
  <si>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</si>
  <si>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</si>
  <si>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</si>
  <si>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</si>
  <si>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</si>
  <si>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</si>
  <si>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</si>
  <si>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</si>
  <si>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</si>
  <si>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</si>
  <si>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</si>
  <si>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</si>
  <si>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</si>
  <si>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</si>
  <si>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</si>
  <si>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</si>
  <si>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</si>
  <si>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</si>
  <si>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</si>
  <si>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</si>
  <si>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</si>
  <si>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</si>
  <si>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</si>
  <si>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</si>
  <si>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</si>
  <si>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</si>
  <si>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</si>
  <si>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</si>
  <si>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</si>
  <si>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</si>
  <si>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</si>
  <si>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</si>
  <si>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</si>
  <si>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</si>
  <si>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</si>
  <si>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</si>
  <si>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</si>
  <si>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</si>
  <si>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</si>
  <si>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</si>
  <si>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</si>
  <si>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</si>
  <si>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</si>
  <si>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</si>
  <si>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</si>
  <si>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</si>
  <si>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</si>
  <si>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</si>
  <si>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</si>
  <si>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</si>
  <si>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</si>
  <si>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</si>
  <si>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</si>
  <si>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</si>
  <si>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</si>
  <si>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</si>
  <si>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</si>
  <si>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</si>
  <si>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</si>
  <si>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</si>
  <si>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</si>
  <si>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</si>
  <si>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</si>
  <si>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</si>
  <si>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</si>
  <si>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</si>
  <si>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</si>
  <si>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</si>
  <si>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</si>
  <si>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</si>
  <si>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</si>
  <si>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</si>
  <si>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</si>
  <si>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</si>
  <si>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</si>
  <si>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</si>
  <si>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</si>
  <si>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</si>
  <si>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</si>
  <si>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</si>
  <si>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</si>
  <si>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</si>
  <si>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</si>
  <si>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</si>
  <si>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</si>
  <si>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</si>
  <si>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</si>
  <si>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</si>
  <si>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</si>
  <si>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</si>
  <si>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</si>
  <si>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</si>
  <si>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</si>
  <si>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</si>
  <si>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</si>
  <si>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</si>
  <si>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</si>
  <si>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</si>
  <si>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</si>
  <si>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</si>
  <si>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</si>
  <si>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</si>
  <si>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</si>
  <si>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</si>
  <si>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</si>
  <si>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</si>
  <si>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</si>
  <si>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</si>
  <si>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</si>
  <si>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</si>
  <si>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</si>
  <si>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</si>
  <si>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</si>
  <si>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</si>
  <si>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</si>
  <si>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</si>
  <si>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</si>
  <si>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</si>
  <si>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</si>
  <si>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</si>
  <si>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</si>
  <si>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</si>
  <si>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</si>
  <si>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</si>
  <si>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</si>
  <si>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</si>
  <si>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</si>
  <si>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</si>
  <si>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</si>
  <si>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</si>
  <si>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</si>
  <si>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</si>
  <si>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</si>
  <si>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</si>
  <si>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</si>
  <si>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</si>
  <si>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</si>
  <si>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</si>
  <si>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</si>
  <si>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</si>
  <si>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</si>
  <si>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</si>
  <si>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</si>
  <si>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</si>
  <si>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</si>
  <si>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</si>
  <si>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</si>
  <si>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</si>
  <si>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</si>
  <si>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</si>
  <si>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</si>
  <si>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</si>
  <si>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</si>
  <si>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</si>
  <si>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</si>
  <si>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</si>
  <si>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</si>
  <si>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</si>
  <si>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</si>
  <si>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</si>
  <si>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</si>
  <si>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</si>
  <si>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</si>
  <si>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</si>
  <si>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</si>
  <si>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</si>
  <si>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</si>
  <si>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</si>
  <si>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</si>
  <si>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</si>
  <si>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</si>
  <si>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</si>
  <si>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</si>
  <si>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</si>
  <si>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</si>
  <si>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</si>
  <si>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</si>
  <si>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</si>
  <si>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</si>
  <si>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</si>
  <si>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</si>
  <si>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</si>
  <si>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</si>
  <si>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</si>
  <si>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</si>
  <si>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</si>
  <si>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</si>
  <si>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</si>
  <si>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</si>
  <si>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</si>
  <si>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</si>
  <si>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</si>
  <si>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</si>
  <si>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</si>
  <si>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</si>
  <si>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</si>
  <si>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</si>
  <si>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</si>
  <si>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</si>
  <si>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</si>
  <si>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</si>
  <si>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</si>
  <si>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</si>
  <si>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</si>
  <si>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</si>
  <si>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</si>
  <si>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</si>
  <si>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</si>
  <si>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</si>
  <si>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</si>
  <si>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</si>
  <si>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</si>
  <si>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</si>
  <si>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</si>
  <si>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</si>
  <si>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</si>
  <si>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</si>
  <si>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</si>
  <si>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</si>
  <si>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</si>
  <si>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</si>
  <si>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</si>
  <si>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</si>
  <si>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</si>
  <si>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</si>
  <si>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</si>
  <si>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</si>
  <si>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</si>
  <si>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</si>
  <si>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</si>
  <si>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</si>
  <si>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</si>
  <si>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</si>
  <si>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</si>
  <si>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</si>
  <si>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</si>
  <si>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</si>
  <si>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</si>
  <si>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</si>
  <si>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</si>
  <si>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</si>
  <si>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</si>
  <si>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</si>
  <si>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</si>
  <si>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</si>
  <si>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</si>
  <si>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</si>
  <si>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</si>
  <si>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</si>
  <si>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</si>
  <si>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</si>
  <si>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</si>
  <si>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</si>
  <si>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</si>
  <si>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</si>
  <si>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</si>
  <si>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</si>
  <si>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</si>
  <si>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</si>
  <si>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</si>
  <si>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</si>
  <si>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</si>
  <si>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</si>
  <si>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</si>
  <si>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</si>
  <si>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</si>
  <si>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</si>
  <si>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</si>
  <si>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</si>
  <si>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</si>
  <si>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</si>
  <si>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</si>
  <si>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</si>
  <si>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</si>
  <si>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</si>
  <si>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</si>
  <si>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</si>
  <si>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</si>
  <si>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</si>
  <si>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</si>
  <si>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</si>
  <si>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</si>
  <si>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</si>
  <si>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</si>
  <si>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</si>
  <si>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</si>
  <si>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</si>
  <si>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</si>
  <si>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</si>
  <si>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</si>
  <si>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</si>
  <si>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</si>
  <si>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</si>
  <si>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</si>
  <si>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</si>
  <si>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</si>
  <si>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</si>
  <si>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</si>
  <si>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</si>
  <si>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</si>
  <si>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</si>
  <si>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</si>
  <si>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</si>
  <si>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</si>
  <si>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</si>
  <si>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</si>
  <si>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</si>
  <si>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</si>
  <si>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</si>
  <si>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</si>
  <si>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</si>
  <si>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</si>
  <si>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</si>
  <si>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</si>
  <si>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</si>
  <si>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</si>
  <si>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</si>
  <si>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</si>
  <si>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</si>
  <si>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</si>
  <si>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</si>
  <si>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</si>
  <si>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</si>
  <si>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</si>
  <si>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</si>
  <si>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</si>
  <si>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</si>
  <si>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</si>
  <si>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</si>
  <si>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</si>
  <si>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</si>
  <si>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</si>
  <si>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</si>
  <si>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</si>
  <si>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</si>
  <si>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</si>
  <si>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</si>
  <si>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</si>
  <si>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</si>
  <si>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</si>
  <si>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</si>
  <si>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</si>
  <si>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</si>
  <si>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</si>
  <si>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</si>
  <si>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</si>
  <si>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</si>
  <si>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</si>
  <si>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</si>
  <si>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</si>
  <si>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</si>
  <si>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</si>
  <si>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</si>
  <si>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</si>
  <si>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</si>
  <si>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</si>
  <si>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</si>
  <si>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</si>
  <si>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</si>
  <si>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</si>
  <si>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</si>
  <si>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</si>
  <si>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</si>
  <si>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</si>
  <si>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</si>
  <si>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</si>
  <si>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</si>
  <si>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</si>
  <si>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</si>
  <si>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</si>
  <si>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</si>
  <si>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</si>
  <si>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</si>
  <si>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</si>
  <si>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</si>
  <si>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</si>
  <si>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</si>
  <si>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</si>
  <si>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</si>
  <si>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</si>
  <si>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</si>
  <si>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</si>
  <si>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</si>
  <si>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</si>
  <si>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</si>
  <si>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</si>
  <si>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</si>
  <si>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</si>
  <si>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</si>
  <si>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</si>
  <si>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</si>
  <si>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</si>
  <si>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</si>
  <si>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</si>
  <si>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</si>
  <si>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</si>
  <si>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</si>
  <si>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</si>
  <si>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</si>
  <si>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</si>
  <si>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</si>
  <si>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</si>
  <si>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</si>
  <si>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</si>
  <si>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</si>
  <si>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</si>
  <si>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</si>
  <si>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</si>
  <si>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</si>
  <si>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</si>
  <si>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</si>
  <si>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</si>
  <si>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</si>
  <si>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</si>
  <si>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</si>
  <si>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</si>
  <si>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</si>
  <si>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</si>
  <si>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</si>
  <si>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</si>
  <si>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</si>
  <si>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</si>
  <si>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</si>
  <si>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</si>
  <si>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</si>
  <si>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</si>
  <si>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</si>
  <si>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</si>
  <si>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</si>
  <si>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</si>
  <si>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</si>
  <si>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</si>
  <si>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</si>
  <si>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</si>
  <si>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</si>
  <si>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</si>
  <si>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</si>
  <si>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</si>
  <si>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</si>
  <si>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</si>
  <si>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</si>
  <si>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</si>
  <si>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</si>
  <si>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</si>
  <si>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</si>
  <si>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</si>
  <si>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</si>
  <si>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</si>
  <si>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</si>
  <si>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</si>
  <si>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</si>
  <si>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</si>
  <si>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</si>
  <si>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</si>
  <si>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</si>
  <si>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</si>
  <si>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</si>
  <si>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</si>
  <si>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</si>
  <si>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</si>
  <si>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</si>
  <si>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</si>
  <si>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</si>
  <si>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</si>
  <si>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</si>
  <si>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</si>
  <si>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</si>
  <si>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</si>
  <si>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</si>
  <si>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</si>
  <si>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</si>
  <si>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</si>
  <si>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</si>
  <si>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</si>
  <si>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</si>
  <si>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</si>
  <si>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</si>
  <si>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</si>
  <si>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</si>
  <si>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</si>
  <si>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</si>
  <si>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</si>
  <si>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</si>
  <si>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</si>
  <si>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</si>
  <si>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</si>
  <si>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</si>
  <si>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</si>
  <si>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</si>
  <si>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</si>
  <si>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</si>
  <si>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</si>
  <si>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</si>
  <si>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</si>
  <si>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</si>
  <si>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</si>
  <si>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</si>
  <si>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</si>
  <si>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</si>
  <si>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</si>
  <si>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</si>
  <si>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</si>
  <si>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</si>
  <si>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</si>
  <si>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</si>
  <si>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</si>
  <si>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</si>
  <si>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</si>
  <si>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</si>
  <si>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</si>
  <si>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</si>
  <si>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</si>
  <si>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</si>
  <si>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</si>
  <si>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</si>
  <si>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</si>
  <si>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</si>
  <si>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</si>
  <si>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</si>
  <si>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</si>
  <si>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</si>
  <si>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</si>
  <si>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</si>
  <si>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</si>
  <si>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</si>
  <si>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</si>
  <si>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</si>
  <si>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</si>
  <si>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</si>
  <si>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</si>
  <si>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</si>
  <si>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</si>
  <si>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</si>
  <si>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</si>
  <si>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</si>
  <si>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</si>
  <si>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</si>
  <si>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</si>
  <si>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</si>
  <si>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</si>
  <si>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</si>
  <si>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</si>
  <si>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</si>
  <si>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</si>
  <si>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</si>
  <si>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</si>
  <si>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</si>
  <si>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</si>
  <si>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</si>
  <si>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</si>
  <si>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</si>
  <si>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</si>
  <si>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</si>
  <si>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</si>
  <si>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</si>
  <si>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</si>
  <si>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</si>
  <si>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</si>
  <si>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</si>
  <si>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</si>
  <si>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</si>
  <si>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</si>
  <si>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</si>
  <si>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</si>
  <si>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</si>
  <si>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</si>
  <si>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</si>
  <si>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</si>
  <si>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</si>
  <si>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</si>
  <si>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</si>
  <si>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</si>
  <si>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</si>
  <si>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</si>
  <si>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</si>
  <si>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</si>
  <si>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</si>
  <si>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</si>
  <si>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</si>
  <si>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</si>
  <si>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</si>
  <si>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</si>
  <si>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</si>
  <si>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</si>
  <si>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</si>
  <si>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</si>
  <si>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</si>
  <si>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</si>
  <si>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</si>
  <si>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</si>
  <si>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</si>
  <si>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</si>
  <si>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</si>
  <si>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</si>
  <si>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</si>
  <si>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</si>
  <si>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</si>
  <si>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</si>
  <si>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</si>
  <si>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</si>
  <si>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</si>
  <si>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</si>
  <si>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</si>
  <si>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</si>
  <si>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</si>
  <si>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</si>
  <si>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</si>
  <si>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</si>
  <si>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</si>
  <si>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</si>
  <si>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</si>
  <si>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</si>
  <si>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</si>
  <si>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</si>
  <si>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</si>
  <si>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</si>
  <si>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</si>
  <si>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</si>
  <si>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</si>
  <si>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</si>
  <si>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</si>
  <si>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</si>
  <si>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</si>
  <si>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</si>
  <si>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</si>
  <si>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</si>
  <si>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</si>
  <si>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</si>
  <si>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</si>
  <si>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</si>
  <si>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</si>
  <si>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</si>
  <si>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</si>
  <si>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</si>
  <si>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</si>
  <si>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</si>
  <si>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</si>
  <si>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</si>
  <si>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</si>
  <si>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</si>
  <si>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</si>
  <si>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</si>
  <si>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</si>
  <si>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</si>
  <si>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</si>
  <si>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</si>
  <si>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</si>
  <si>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</si>
  <si>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</si>
  <si>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</si>
  <si>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</si>
  <si>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</si>
  <si>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</si>
  <si>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</si>
  <si>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</si>
  <si>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</si>
  <si>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</si>
  <si>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</si>
  <si>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</si>
  <si>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</si>
  <si>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</si>
  <si>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</si>
  <si>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</si>
  <si>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</si>
  <si>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</si>
  <si>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</si>
  <si>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</si>
  <si>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</si>
  <si>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</si>
  <si>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</si>
  <si>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</si>
  <si>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</si>
  <si>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</si>
  <si>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</si>
  <si>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</si>
  <si>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</si>
  <si>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</si>
  <si>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</si>
  <si>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</si>
  <si>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</si>
  <si>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</si>
  <si>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</si>
  <si>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</si>
  <si>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</si>
  <si>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</si>
  <si>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</si>
  <si>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</si>
  <si>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</si>
  <si>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</si>
  <si>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</si>
  <si>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</si>
  <si>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</si>
  <si>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</si>
  <si>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</si>
  <si>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</si>
  <si>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</si>
  <si>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</si>
  <si>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</si>
  <si>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</si>
  <si>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</si>
  <si>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</si>
  <si>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</si>
  <si>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</si>
  <si>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</si>
  <si>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</si>
  <si>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</si>
  <si>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</si>
  <si>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</si>
  <si>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</si>
  <si>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</si>
  <si>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</si>
  <si>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</si>
  <si>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</si>
  <si>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</si>
  <si>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</si>
  <si>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</si>
  <si>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</si>
  <si>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</si>
  <si>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</si>
  <si>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</si>
  <si>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</si>
  <si>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</si>
  <si>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</si>
  <si>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</si>
  <si>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</si>
  <si>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</si>
  <si>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</si>
  <si>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</si>
  <si>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</si>
  <si>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</si>
  <si>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</si>
  <si>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</si>
  <si>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</si>
  <si>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</si>
  <si>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</si>
  <si>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</si>
  <si>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</si>
  <si>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</si>
  <si>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</si>
  <si>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</si>
  <si>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</si>
  <si>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</si>
  <si>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</si>
  <si>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</si>
  <si>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</si>
  <si>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</si>
  <si>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</si>
  <si>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</si>
  <si>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</si>
  <si>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</si>
  <si>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</si>
  <si>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</si>
  <si>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</si>
  <si>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</si>
  <si>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</si>
  <si>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</si>
  <si>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</si>
  <si>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</si>
  <si>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</si>
  <si>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</si>
  <si>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</si>
  <si>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</si>
  <si>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</si>
  <si>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</si>
  <si>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</si>
  <si>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</si>
  <si>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</si>
  <si>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</si>
  <si>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</si>
  <si>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</si>
  <si>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</si>
  <si>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</si>
  <si>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</si>
  <si>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</si>
  <si>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</si>
  <si>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</si>
  <si>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</si>
  <si>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</si>
  <si>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</si>
  <si>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</si>
  <si>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</si>
  <si>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</si>
  <si>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</si>
  <si>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</si>
  <si>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</si>
  <si>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</si>
  <si>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</si>
  <si>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</si>
  <si>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</si>
  <si>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</si>
  <si>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</si>
  <si>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</si>
  <si>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</si>
  <si>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</si>
  <si>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</si>
  <si>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</si>
  <si>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</si>
  <si>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</si>
  <si>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</si>
  <si>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</si>
  <si>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</si>
  <si>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</si>
  <si>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</si>
  <si>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</si>
  <si>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</si>
  <si>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</si>
  <si>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</si>
  <si>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</si>
  <si>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</si>
  <si>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</si>
  <si>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</si>
  <si>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</si>
  <si>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</si>
  <si>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</si>
  <si>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</si>
  <si>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</si>
  <si>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</si>
  <si>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</si>
  <si>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</si>
  <si>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</si>
  <si>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</si>
  <si>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</si>
  <si>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</si>
  <si>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</si>
  <si>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</si>
  <si>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</si>
  <si>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</si>
  <si>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</si>
  <si>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</si>
  <si>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</si>
  <si>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</si>
  <si>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</si>
  <si>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</si>
  <si>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</si>
  <si>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</si>
  <si>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</si>
  <si>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</si>
  <si>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</si>
  <si>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</si>
  <si>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</si>
  <si>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</si>
  <si>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</si>
  <si>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</si>
  <si>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</si>
  <si>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</si>
  <si>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</si>
  <si>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</si>
  <si>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</si>
  <si>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</si>
  <si>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</si>
  <si>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</si>
  <si>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</si>
  <si>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</si>
  <si>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</si>
  <si>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</si>
  <si>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</si>
  <si>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</si>
  <si>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</si>
  <si>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</si>
  <si>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</si>
  <si>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</si>
  <si>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</si>
  <si>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</si>
  <si>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</si>
  <si>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</si>
  <si>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</si>
  <si>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</si>
  <si>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</si>
  <si>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</si>
  <si>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</si>
  <si>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</si>
  <si>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</si>
  <si>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</si>
  <si>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</si>
  <si>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</si>
  <si>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</si>
  <si>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</si>
  <si>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</si>
  <si>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</si>
  <si>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</si>
  <si>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</si>
  <si>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</si>
  <si>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</si>
  <si>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</si>
  <si>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</si>
  <si>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</si>
  <si>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</si>
  <si>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</si>
  <si>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</si>
  <si>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</si>
  <si>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</si>
  <si>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</si>
  <si>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</si>
  <si>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</si>
  <si>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</si>
  <si>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</si>
  <si>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</si>
  <si>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</si>
  <si>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</si>
  <si>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</si>
  <si>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</si>
  <si>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</si>
  <si>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</si>
  <si>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</si>
  <si>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</si>
  <si>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</si>
  <si>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</si>
  <si>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</si>
  <si>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</si>
  <si>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</si>
  <si>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</si>
  <si>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</si>
  <si>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</si>
  <si>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</si>
  <si>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</si>
  <si>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</si>
  <si>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</si>
  <si>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</si>
  <si>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</si>
  <si>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</si>
  <si>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</si>
  <si>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</si>
  <si>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</si>
  <si>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</si>
  <si>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</si>
  <si>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</si>
  <si>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</si>
  <si>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</si>
  <si>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</si>
  <si>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</si>
  <si>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</si>
  <si>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</si>
  <si>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</si>
  <si>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</si>
  <si>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</si>
  <si>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</si>
  <si>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</si>
  <si>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</si>
  <si>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</si>
  <si>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</si>
  <si>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</si>
  <si>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</si>
  <si>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</si>
  <si>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</si>
  <si>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</si>
  <si>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</si>
  <si>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</si>
  <si>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</si>
  <si>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</si>
  <si>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</si>
  <si>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</si>
  <si>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</si>
  <si>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</si>
  <si>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</si>
  <si>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</si>
  <si>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</si>
  <si>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</si>
  <si>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</si>
  <si>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</si>
  <si>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</si>
  <si>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</si>
  <si>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</si>
  <si>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</si>
  <si>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</si>
  <si>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</si>
  <si>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</si>
  <si>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</si>
  <si>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</si>
  <si>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</si>
  <si>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</si>
  <si>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</si>
  <si>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</si>
  <si>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</si>
  <si>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</si>
  <si>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</si>
  <si>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</si>
  <si>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</si>
  <si>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</si>
  <si>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</si>
  <si>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</si>
  <si>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</si>
  <si>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</si>
  <si>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</si>
  <si>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</si>
  <si>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</si>
  <si>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</si>
  <si>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</si>
  <si>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</si>
  <si>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</si>
  <si>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</si>
  <si>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</si>
  <si>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</si>
  <si>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</si>
  <si>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</si>
  <si>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</si>
  <si>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</si>
  <si>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</si>
  <si>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</si>
  <si>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</si>
  <si>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</si>
  <si>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</si>
  <si>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</si>
  <si>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</si>
  <si>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</si>
  <si>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</si>
  <si>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</si>
  <si>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</si>
  <si>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</si>
  <si>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</si>
  <si>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</si>
  <si>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</si>
  <si>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</si>
  <si>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</si>
  <si>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</si>
  <si>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</si>
  <si>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</si>
  <si>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</si>
  <si>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</si>
  <si>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</si>
  <si>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</si>
  <si>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</si>
  <si>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</si>
  <si>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</si>
  <si>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</si>
  <si>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</si>
  <si>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</si>
  <si>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</si>
  <si>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</si>
  <si>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</si>
  <si>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</si>
  <si>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</si>
  <si>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</si>
  <si>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</si>
  <si>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</si>
  <si>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</si>
  <si>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</si>
  <si>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</si>
  <si>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</si>
  <si>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</si>
  <si>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</si>
  <si>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</si>
  <si>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</si>
  <si>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</si>
  <si>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</si>
  <si>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</si>
  <si>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</si>
  <si>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</si>
  <si>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</si>
  <si>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</si>
  <si>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</si>
  <si>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</si>
  <si>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</si>
  <si>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</si>
  <si>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</si>
  <si>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</si>
  <si>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</si>
  <si>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</si>
  <si>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</si>
  <si>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</si>
  <si>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</si>
  <si>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</si>
  <si>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</si>
  <si>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</si>
  <si>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</si>
  <si>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</si>
  <si>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</si>
  <si>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</si>
  <si>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</si>
  <si>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</si>
  <si>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</si>
  <si>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</si>
  <si>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</si>
  <si>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</si>
  <si>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</si>
  <si>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</si>
  <si>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</si>
  <si>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</si>
  <si>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</si>
  <si>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</si>
  <si>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</si>
  <si>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</si>
  <si>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</si>
  <si>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</si>
  <si>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</si>
  <si>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</si>
  <si>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</si>
  <si>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</si>
  <si>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</si>
  <si>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</si>
  <si>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</si>
  <si>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</si>
  <si>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</si>
  <si>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</si>
  <si>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</si>
  <si>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</si>
  <si>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</si>
  <si>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</si>
  <si>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</si>
  <si>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</si>
  <si>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</si>
  <si>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</si>
  <si>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</si>
  <si>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</si>
  <si>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</si>
  <si>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</si>
  <si>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</si>
  <si>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</si>
  <si>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</si>
  <si>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</si>
  <si>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</si>
  <si>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</si>
  <si>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</si>
  <si>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</si>
  <si>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</si>
  <si>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</si>
  <si>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</si>
  <si>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</si>
  <si>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</si>
  <si>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</si>
  <si>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</si>
  <si>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</si>
  <si>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</si>
  <si>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</si>
  <si>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</si>
  <si>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</si>
  <si>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</si>
  <si>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</si>
  <si>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</si>
  <si>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</si>
  <si>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</si>
  <si>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</si>
  <si>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</si>
  <si>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</si>
  <si>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</si>
  <si>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</si>
  <si>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</si>
  <si>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</si>
  <si>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</si>
  <si>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</si>
  <si>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</si>
  <si>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</si>
  <si>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</si>
  <si>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</si>
  <si>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</si>
  <si>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</si>
  <si>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</si>
  <si>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</si>
  <si>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</si>
  <si>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</si>
  <si>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</si>
  <si>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</si>
  <si>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</si>
  <si>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</si>
  <si>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</si>
  <si>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</si>
  <si>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</si>
  <si>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</si>
  <si>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</si>
  <si>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</si>
  <si>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</si>
  <si>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</si>
  <si>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</si>
  <si>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</si>
  <si>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</si>
  <si>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</si>
  <si>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</si>
  <si>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</si>
  <si>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</si>
  <si>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</si>
  <si>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</si>
  <si>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</si>
  <si>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</si>
  <si>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</si>
  <si>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</si>
  <si>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</si>
  <si>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</si>
  <si>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</si>
  <si>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</si>
  <si>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</si>
  <si>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</si>
  <si>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</si>
  <si>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</si>
  <si>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</si>
  <si>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</si>
  <si>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</si>
  <si>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</si>
  <si>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</si>
  <si>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</si>
  <si>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</si>
  <si>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</si>
  <si>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</si>
  <si>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</si>
  <si>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</si>
  <si>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</si>
  <si>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</si>
  <si>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</si>
  <si>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</si>
  <si>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</si>
  <si>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</si>
  <si>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</si>
  <si>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</si>
  <si>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</si>
  <si>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</si>
  <si>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</si>
  <si>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</si>
  <si>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</si>
  <si>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</si>
  <si>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</si>
  <si>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</si>
  <si>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</si>
  <si>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</si>
  <si>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</si>
  <si>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</si>
  <si>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</si>
  <si>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</si>
  <si>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</si>
  <si>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</si>
  <si>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</si>
  <si>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</si>
  <si>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</si>
  <si>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</si>
  <si>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</si>
  <si>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</si>
  <si>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</si>
  <si>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</si>
  <si>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</si>
  <si>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</si>
  <si>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</si>
  <si>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</si>
  <si>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</si>
  <si>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</si>
  <si>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</si>
  <si>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</si>
  <si>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</si>
  <si>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</si>
  <si>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</si>
  <si>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</si>
  <si>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</si>
  <si>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</si>
  <si>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</si>
  <si>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</si>
  <si>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</si>
  <si>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</si>
  <si>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</si>
  <si>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</si>
  <si>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</si>
  <si>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</si>
  <si>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</si>
  <si>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</si>
  <si>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</si>
  <si>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</si>
  <si>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</si>
  <si>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</si>
  <si>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</si>
  <si>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</si>
  <si>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</si>
  <si>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</si>
  <si>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</si>
  <si>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</si>
  <si>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</si>
  <si>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</si>
  <si>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</si>
  <si>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</si>
  <si>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</si>
  <si>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</si>
  <si>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</si>
  <si>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</si>
  <si>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</si>
  <si>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</si>
  <si>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</si>
  <si>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</si>
  <si>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</si>
  <si>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</si>
  <si>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</si>
  <si>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</si>
  <si>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</si>
  <si>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</si>
  <si>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</si>
  <si>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</si>
  <si>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</si>
  <si>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</si>
  <si>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</si>
  <si>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</si>
  <si>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</si>
  <si>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</si>
  <si>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</si>
  <si>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</si>
  <si>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</si>
  <si>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</si>
  <si>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</si>
  <si>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</si>
  <si>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</si>
  <si>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</si>
  <si>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</si>
  <si>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</si>
  <si>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</si>
  <si>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</si>
  <si>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</si>
  <si>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</si>
  <si>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</si>
  <si>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</si>
  <si>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</si>
  <si>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</si>
  <si>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</si>
  <si>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</si>
  <si>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</si>
  <si>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</si>
  <si>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</si>
  <si>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</si>
  <si>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</si>
  <si>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</si>
  <si>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</si>
  <si>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</si>
  <si>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</si>
  <si>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</si>
  <si>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</si>
  <si>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</si>
  <si>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</si>
  <si>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</si>
  <si>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</si>
  <si>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</si>
  <si>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</si>
  <si>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</si>
  <si>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</si>
  <si>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</si>
  <si>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</si>
  <si>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</si>
  <si>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</si>
  <si>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</si>
  <si>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</si>
  <si>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</si>
  <si>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</si>
  <si>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</si>
  <si>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</si>
  <si>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</si>
  <si>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</si>
  <si>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</si>
  <si>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</si>
  <si>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</si>
  <si>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</si>
  <si>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</si>
  <si>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</si>
  <si>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</si>
  <si>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</si>
  <si>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</si>
  <si>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</si>
  <si>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</si>
  <si>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</si>
  <si>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</si>
  <si>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</si>
  <si>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</si>
  <si>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</si>
  <si>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</si>
  <si>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</si>
  <si>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</si>
  <si>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</si>
  <si>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</si>
  <si>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</si>
  <si>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</si>
  <si>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</si>
  <si>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</si>
  <si>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</si>
  <si>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</si>
  <si>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</si>
  <si>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</si>
  <si>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</si>
  <si>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</si>
  <si>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</si>
  <si>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</si>
  <si>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</si>
  <si>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</si>
  <si>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</si>
  <si>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</si>
  <si>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</si>
  <si>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</si>
  <si>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</si>
  <si>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</si>
  <si>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</si>
  <si>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</si>
  <si>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</si>
  <si>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</si>
  <si>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</si>
  <si>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</si>
  <si>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</si>
  <si>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</si>
  <si>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</si>
  <si>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</si>
  <si>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</si>
  <si>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</si>
  <si>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</si>
  <si>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</si>
  <si>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</si>
  <si>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</si>
  <si>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</si>
  <si>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</si>
  <si>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</si>
  <si>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</si>
  <si>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</si>
  <si>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</si>
  <si>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</si>
  <si>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</si>
  <si>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</si>
  <si>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</si>
  <si>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</si>
  <si>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</si>
  <si>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</si>
  <si>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</si>
  <si>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</si>
  <si>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</si>
  <si>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</si>
  <si>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</si>
  <si>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</si>
  <si>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</si>
  <si>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</si>
  <si>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</si>
  <si>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</si>
  <si>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</si>
  <si>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</si>
  <si>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</si>
  <si>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</si>
  <si>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</si>
  <si>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</si>
  <si>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</si>
  <si>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</si>
  <si>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</si>
  <si>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</si>
  <si>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</si>
  <si>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</si>
  <si>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</si>
  <si>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</si>
  <si>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</si>
  <si>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</si>
  <si>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</si>
  <si>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</si>
  <si>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</si>
  <si>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</si>
  <si>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</si>
  <si>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</si>
  <si>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</si>
  <si>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</si>
  <si>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</si>
  <si>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</si>
  <si>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</si>
  <si>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</si>
  <si>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</si>
  <si>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</si>
  <si>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</si>
  <si>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</si>
  <si>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</si>
  <si>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</si>
  <si>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</si>
  <si>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</si>
  <si>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</si>
  <si>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</si>
  <si>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</si>
  <si>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</si>
  <si>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</si>
  <si>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</si>
  <si>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</si>
  <si>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</si>
  <si>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</si>
  <si>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</si>
  <si>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</si>
  <si>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</si>
  <si>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</si>
  <si>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</si>
  <si>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</si>
  <si>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</si>
  <si>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</si>
  <si>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</si>
  <si>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</si>
  <si>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</si>
  <si>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</si>
  <si>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</si>
  <si>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</si>
  <si>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</si>
  <si>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</si>
  <si>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</si>
  <si>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</si>
  <si>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</si>
  <si>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</si>
  <si>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</si>
  <si>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</si>
  <si>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</si>
  <si>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</si>
  <si>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</si>
  <si>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</si>
  <si>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</si>
  <si>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</si>
  <si>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</si>
  <si>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</si>
  <si>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</si>
  <si>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</si>
  <si>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</si>
  <si>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</si>
  <si>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</si>
  <si>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</si>
  <si>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</si>
  <si>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</si>
  <si>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</si>
  <si>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</si>
  <si>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</si>
  <si>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</si>
  <si>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</si>
  <si>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</si>
  <si>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</si>
  <si>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</si>
  <si>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</si>
  <si>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</si>
  <si>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</si>
  <si>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</si>
  <si>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</si>
  <si>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</si>
  <si>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</si>
  <si>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</si>
  <si>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</si>
  <si>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</si>
  <si>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</si>
  <si>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</si>
  <si>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</si>
  <si>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</si>
  <si>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</si>
  <si>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</si>
  <si>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</si>
  <si>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</si>
  <si>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</si>
  <si>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</si>
  <si>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</si>
  <si>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</si>
  <si>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</si>
  <si>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</si>
  <si>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</si>
  <si>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</si>
  <si>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</si>
  <si>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</si>
  <si>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</si>
  <si>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</si>
  <si>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</si>
  <si>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</si>
  <si>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</si>
  <si>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</si>
  <si>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</si>
  <si>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</si>
  <si>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</si>
  <si>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</si>
  <si>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</si>
  <si>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</si>
  <si>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</si>
  <si>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</si>
  <si>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</si>
  <si>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</si>
  <si>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</si>
  <si>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</si>
  <si>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</si>
  <si>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</si>
  <si>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</si>
  <si>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</si>
  <si>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</si>
  <si>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</si>
  <si>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</si>
  <si>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</si>
  <si>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</si>
  <si>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</si>
  <si>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</si>
  <si>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</si>
  <si>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</si>
  <si>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</si>
  <si>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</si>
  <si>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</si>
  <si>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</si>
  <si>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</si>
  <si>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</si>
  <si>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</si>
  <si>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</si>
  <si>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</si>
  <si>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</si>
  <si>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</si>
  <si>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</si>
  <si>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</si>
  <si>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</si>
  <si>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</si>
  <si>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</si>
  <si>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</si>
  <si>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</si>
  <si>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</si>
  <si>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</si>
  <si>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</si>
  <si>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</si>
  <si>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</si>
  <si>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</si>
  <si>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</si>
  <si>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</si>
  <si>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</si>
  <si>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</si>
  <si>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</si>
  <si>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</si>
  <si>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</si>
  <si>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</si>
  <si>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</si>
  <si>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</si>
  <si>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</si>
  <si>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</si>
  <si>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</si>
  <si>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</si>
  <si>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</si>
  <si>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</si>
  <si>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</si>
  <si>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</si>
  <si>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</si>
  <si>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</si>
  <si>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</si>
  <si>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</si>
  <si>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</si>
  <si>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</si>
  <si>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</si>
  <si>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</si>
  <si>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</si>
  <si>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</si>
  <si>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</si>
  <si>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</si>
  <si>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</si>
  <si>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</si>
  <si>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</si>
  <si>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</si>
  <si>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</si>
  <si>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</si>
  <si>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</si>
  <si>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</si>
  <si>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</si>
  <si>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</si>
  <si>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</si>
  <si>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</si>
  <si>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</si>
  <si>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</si>
  <si>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</si>
  <si>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</si>
  <si>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</si>
  <si>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</si>
  <si>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</si>
  <si>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</si>
  <si>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</si>
  <si>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</si>
  <si>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</si>
  <si>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</si>
  <si>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</si>
  <si>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</si>
  <si>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</si>
  <si>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</si>
  <si>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</si>
  <si>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</si>
  <si>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</si>
  <si>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</si>
  <si>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</si>
  <si>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</si>
  <si>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</si>
  <si>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</si>
  <si>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</si>
  <si>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</si>
  <si>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</si>
  <si>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</si>
  <si>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</si>
  <si>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</si>
  <si>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</si>
  <si>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</si>
  <si>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</si>
  <si>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</si>
  <si>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</si>
  <si>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</si>
  <si>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</si>
  <si>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</si>
  <si>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</si>
  <si>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</si>
  <si>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</si>
  <si>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</si>
  <si>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</si>
  <si>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</si>
  <si>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</si>
  <si>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</si>
  <si>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</si>
  <si>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</si>
  <si>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</si>
  <si>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</si>
  <si>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</si>
  <si>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</si>
  <si>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</si>
  <si>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</si>
  <si>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</si>
  <si>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</si>
  <si>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</si>
  <si>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</si>
  <si>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</si>
  <si>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</si>
  <si>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</si>
  <si>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</si>
  <si>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</si>
  <si>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</si>
  <si>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</si>
  <si>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</si>
  <si>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</si>
  <si>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</si>
  <si>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</si>
  <si>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</si>
  <si>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</si>
  <si>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</si>
  <si>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</si>
  <si>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</si>
  <si>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</si>
  <si>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</si>
  <si>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</si>
  <si>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</si>
  <si>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</si>
  <si>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</si>
  <si>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</si>
  <si>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</si>
  <si>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</si>
  <si>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</si>
  <si>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</si>
  <si>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</si>
  <si>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</si>
  <si>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</si>
  <si>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</si>
  <si>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</si>
  <si>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</si>
  <si>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</si>
  <si>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</si>
  <si>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</si>
  <si>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</si>
  <si>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</si>
  <si>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</si>
  <si>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</si>
  <si>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</si>
  <si>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</si>
  <si>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</si>
  <si>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</si>
  <si>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</si>
  <si>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</si>
  <si>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</si>
  <si>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</si>
  <si>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</si>
  <si>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</si>
  <si>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</si>
  <si>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</si>
  <si>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</si>
  <si>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</si>
  <si>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</si>
  <si>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</si>
  <si>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</si>
  <si>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</si>
  <si>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</si>
  <si>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</si>
  <si>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</si>
  <si>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</si>
  <si>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</si>
  <si>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</si>
  <si>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</si>
  <si>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</si>
  <si>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</si>
  <si>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</si>
  <si>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</si>
  <si>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</si>
  <si>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</si>
  <si>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</si>
  <si>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</si>
  <si>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</si>
  <si>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</si>
  <si>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</si>
  <si>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</si>
  <si>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</si>
  <si>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</si>
  <si>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</si>
  <si>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</si>
  <si>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</si>
  <si>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</si>
  <si>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</si>
  <si>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</si>
  <si>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</si>
  <si>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</si>
  <si>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</si>
  <si>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</si>
  <si>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</si>
  <si>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</si>
  <si>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</si>
  <si>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</si>
  <si>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</si>
  <si>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</si>
  <si>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</si>
  <si>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</si>
  <si>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</si>
  <si>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</si>
  <si>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</si>
  <si>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</si>
  <si>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</si>
  <si>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</si>
  <si>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</si>
  <si>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</si>
  <si>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</si>
  <si>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</si>
  <si>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</si>
  <si>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</si>
  <si>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</si>
  <si>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</si>
  <si>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</si>
  <si>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</si>
  <si>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</si>
  <si>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</si>
  <si>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</si>
  <si>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</si>
  <si>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</si>
  <si>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</si>
  <si>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</si>
  <si>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</si>
  <si>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</si>
  <si>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</si>
  <si>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</si>
  <si>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</si>
  <si>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</si>
  <si>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</si>
  <si>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</si>
  <si>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</si>
  <si>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</si>
  <si>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</si>
  <si>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</si>
  <si>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</si>
  <si>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</si>
  <si>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</si>
  <si>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</si>
  <si>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</si>
  <si>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</si>
  <si>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</si>
  <si>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</si>
  <si>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</si>
  <si>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</si>
  <si>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</si>
  <si>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</si>
  <si>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</si>
  <si>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</si>
  <si>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</si>
  <si>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</si>
  <si>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</si>
  <si>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</si>
  <si>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</si>
  <si>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</si>
  <si>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</si>
  <si>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</si>
  <si>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</si>
  <si>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</si>
  <si>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</si>
  <si>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</si>
  <si>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</si>
  <si>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</si>
  <si>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</si>
  <si>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</si>
  <si>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</si>
  <si>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</si>
  <si>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</si>
  <si>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</si>
  <si>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</si>
  <si>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</si>
  <si>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</si>
  <si>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</si>
  <si>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</si>
  <si>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</si>
  <si>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</si>
  <si>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</si>
  <si>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</si>
  <si>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</si>
  <si>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</si>
  <si>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</si>
  <si>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</si>
  <si>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</si>
  <si>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</si>
  <si>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</si>
  <si>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</si>
  <si>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</si>
  <si>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</si>
  <si>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</si>
  <si>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</si>
  <si>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</si>
  <si>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</si>
  <si>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</si>
  <si>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</si>
  <si>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</si>
  <si>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</si>
  <si>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</si>
  <si>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</si>
  <si>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</si>
  <si>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</si>
  <si>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</si>
  <si>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</si>
  <si>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</si>
  <si>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</si>
  <si>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</si>
  <si>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</si>
  <si>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</si>
  <si>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</si>
  <si>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</si>
  <si>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</si>
  <si>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</si>
  <si>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</si>
  <si>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</si>
  <si>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</si>
  <si>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</si>
  <si>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</si>
  <si>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</si>
  <si>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</si>
  <si>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</si>
  <si>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</si>
  <si>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</si>
  <si>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</si>
  <si>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</si>
  <si>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</si>
  <si>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</si>
  <si>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</si>
  <si>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</si>
  <si>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</si>
  <si>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</si>
  <si>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</si>
  <si>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</si>
  <si>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</si>
  <si>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</si>
  <si>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</si>
  <si>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</si>
  <si>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</si>
  <si>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</si>
  <si>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</si>
  <si>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</si>
  <si>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</si>
  <si>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</si>
  <si>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</si>
  <si>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</si>
  <si>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</si>
  <si>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</si>
  <si>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</si>
  <si>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</si>
  <si>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</si>
  <si>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</si>
  <si>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</si>
  <si>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</si>
  <si>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</si>
  <si>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</si>
  <si>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</si>
  <si>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</si>
  <si>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</si>
  <si>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</si>
  <si>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</si>
  <si>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</si>
  <si>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</si>
  <si>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</si>
  <si>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</si>
  <si>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</si>
  <si>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</si>
  <si>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</si>
  <si>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</si>
  <si>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</si>
  <si>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</si>
  <si>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</si>
  <si>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</si>
  <si>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</si>
  <si>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</si>
  <si>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</si>
  <si>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</si>
  <si>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</si>
  <si>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</si>
  <si>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</si>
  <si>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</si>
  <si>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</si>
  <si>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</si>
  <si>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</si>
  <si>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</si>
  <si>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</si>
  <si>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</si>
  <si>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</si>
  <si>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</si>
  <si>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</si>
  <si>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</si>
  <si>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</si>
  <si>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</si>
  <si>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</si>
  <si>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</si>
  <si>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</si>
  <si>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</si>
  <si>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</si>
  <si>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</si>
  <si>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</si>
  <si>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</si>
  <si>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</si>
  <si>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</si>
  <si>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</si>
  <si>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</si>
  <si>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</si>
  <si>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</si>
  <si>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</si>
  <si>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</si>
  <si>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</si>
  <si>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</si>
  <si>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</si>
  <si>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</si>
  <si>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</si>
  <si>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</si>
  <si>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</si>
  <si>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</si>
  <si>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</si>
  <si>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</si>
  <si>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</si>
  <si>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</si>
  <si>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</si>
  <si>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</si>
  <si>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</si>
  <si>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</si>
  <si>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</si>
  <si>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</si>
  <si>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</si>
  <si>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</si>
  <si>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</si>
  <si>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</si>
  <si>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</si>
  <si>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</si>
  <si>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</si>
  <si>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</si>
  <si>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</si>
  <si>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</si>
  <si>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</si>
  <si>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</si>
  <si>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</si>
  <si>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</si>
  <si>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</si>
  <si>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</si>
  <si>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</si>
  <si>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</si>
  <si>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</si>
  <si>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</si>
  <si>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</si>
  <si>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</si>
  <si>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</si>
  <si>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</si>
  <si>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</si>
  <si>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</si>
  <si>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</si>
  <si>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</si>
  <si>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</si>
  <si>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</si>
  <si>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</si>
  <si>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</si>
  <si>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</si>
  <si>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</si>
  <si>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</si>
  <si>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</si>
  <si>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</si>
  <si>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</si>
  <si>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</si>
  <si>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</si>
  <si>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</si>
  <si>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</si>
  <si>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</si>
  <si>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</si>
  <si>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</si>
  <si>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</si>
  <si>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</si>
  <si>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</si>
  <si>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</si>
  <si>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</si>
  <si>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</si>
  <si>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</si>
  <si>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</si>
  <si>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</si>
  <si>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</si>
  <si>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</si>
  <si>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</si>
  <si>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</si>
  <si>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</si>
  <si>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</si>
  <si>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</si>
  <si>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</si>
  <si>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</si>
  <si>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</si>
  <si>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</si>
  <si>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</si>
  <si>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</si>
  <si>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</si>
  <si>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</si>
  <si>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</si>
  <si>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</si>
  <si>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</si>
  <si>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</si>
  <si>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</si>
  <si>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</si>
  <si>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</si>
  <si>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</si>
  <si>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</si>
  <si>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</si>
  <si>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</si>
  <si>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</si>
  <si>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</si>
  <si>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</si>
  <si>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</si>
  <si>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</si>
  <si>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</si>
  <si>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</si>
  <si>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</si>
  <si>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</si>
  <si>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</si>
  <si>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</si>
  <si>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</si>
  <si>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</si>
  <si>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</si>
  <si>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</si>
  <si>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</si>
  <si>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</si>
  <si>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</si>
  <si>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</si>
  <si>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</si>
  <si>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</si>
  <si>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</si>
  <si>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</si>
  <si>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</si>
  <si>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</si>
  <si>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</si>
  <si>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</si>
  <si>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</si>
  <si>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</si>
  <si>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</si>
  <si>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</si>
  <si>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</si>
  <si>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</si>
  <si>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</si>
  <si>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</si>
  <si>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</si>
  <si>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</si>
  <si>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</si>
  <si>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</si>
  <si>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</si>
  <si>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</si>
  <si>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</si>
  <si>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</si>
  <si>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</si>
  <si>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</si>
  <si>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</si>
  <si>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</si>
  <si>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</si>
  <si>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</si>
  <si>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</si>
  <si>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</si>
  <si>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</si>
  <si>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</si>
  <si>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</si>
  <si>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</si>
  <si>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</si>
  <si>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</si>
  <si>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</si>
  <si>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</si>
  <si>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</si>
  <si>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</si>
  <si>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</si>
  <si>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</si>
  <si>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</si>
  <si>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</si>
  <si>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</si>
  <si>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</si>
  <si>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</si>
  <si>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</si>
  <si>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</si>
  <si>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</si>
  <si>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</si>
  <si>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</si>
  <si>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</si>
  <si>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</si>
  <si>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</si>
  <si>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</si>
  <si>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</si>
  <si>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</si>
  <si>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</si>
  <si>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</si>
  <si>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</si>
  <si>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</si>
  <si>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</si>
  <si>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</si>
  <si>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</si>
  <si>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</si>
  <si>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</si>
  <si>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</si>
  <si>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</si>
  <si>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</si>
  <si>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</si>
  <si>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</si>
  <si>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</si>
  <si>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</si>
  <si>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</si>
  <si>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</si>
  <si>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</si>
  <si>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</si>
  <si>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</si>
  <si>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</si>
  <si>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</si>
  <si>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</si>
  <si>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</si>
  <si>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</si>
  <si>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</si>
  <si>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</si>
  <si>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</si>
  <si>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</si>
  <si>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</si>
  <si>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</si>
  <si>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</si>
  <si>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</si>
  <si>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</si>
  <si>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</si>
  <si>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</si>
  <si>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</si>
  <si>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</si>
  <si>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</si>
  <si>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</si>
  <si>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</si>
  <si>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</si>
  <si>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</si>
  <si>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</si>
  <si>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</si>
  <si>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</si>
  <si>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</si>
  <si>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</si>
  <si>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</si>
  <si>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</si>
  <si>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</si>
  <si>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</si>
  <si>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</si>
  <si>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</si>
  <si>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</si>
  <si>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</si>
  <si>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</si>
  <si>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</si>
  <si>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</si>
  <si>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</si>
  <si>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</si>
  <si>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</si>
  <si>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</si>
  <si>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</si>
  <si>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</si>
  <si>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</si>
  <si>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</si>
  <si>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</si>
  <si>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</si>
  <si>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</si>
  <si>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</si>
  <si>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</si>
  <si>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</si>
  <si>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</si>
  <si>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</si>
  <si>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</si>
  <si>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</si>
  <si>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</si>
  <si>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</si>
  <si>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</si>
  <si>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</si>
  <si>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</si>
  <si>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</si>
  <si>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</si>
  <si>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</si>
  <si>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</si>
  <si>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</si>
  <si>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</si>
  <si>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</si>
  <si>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</si>
  <si>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</si>
  <si>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</si>
  <si>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</si>
  <si>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</si>
  <si>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</si>
  <si>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</si>
  <si>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</si>
  <si>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</si>
  <si>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</si>
  <si>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</si>
  <si>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</si>
  <si>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</si>
  <si>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</si>
  <si>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</si>
  <si>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</si>
  <si>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</si>
  <si>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</si>
  <si>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</si>
  <si>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</si>
  <si>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</si>
  <si>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</si>
  <si>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</si>
  <si>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</si>
  <si>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</si>
  <si>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</si>
  <si>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</si>
  <si>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</si>
  <si>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</si>
  <si>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</si>
  <si>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</si>
  <si>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</si>
  <si>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</si>
  <si>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</si>
  <si>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</si>
  <si>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</si>
  <si>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</si>
  <si>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</si>
  <si>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</si>
  <si>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</si>
  <si>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</si>
  <si>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</si>
  <si>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</si>
  <si>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</si>
  <si>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</si>
  <si>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</si>
  <si>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</si>
  <si>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</si>
  <si>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</si>
  <si>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</si>
  <si>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</si>
  <si>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</si>
  <si>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</si>
  <si>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</si>
  <si>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</si>
  <si>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</si>
  <si>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</si>
  <si>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</si>
  <si>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</si>
  <si>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</si>
  <si>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</si>
  <si>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</si>
  <si>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</si>
  <si>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</si>
  <si>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</si>
  <si>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</si>
  <si>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</si>
  <si>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</si>
  <si>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</si>
  <si>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</si>
  <si>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</si>
  <si>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</si>
  <si>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</si>
  <si>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</si>
  <si>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</si>
  <si>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</si>
  <si>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</si>
  <si>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</si>
  <si>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</si>
  <si>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</si>
  <si>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</si>
  <si>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</si>
  <si>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</si>
  <si>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</si>
  <si>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</si>
  <si>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</si>
  <si>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</si>
  <si>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</si>
  <si>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</si>
  <si>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</si>
  <si>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</si>
  <si>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</si>
  <si>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</si>
  <si>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</si>
  <si>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</si>
  <si>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</si>
  <si>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</si>
  <si>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</si>
  <si>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</si>
  <si>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</si>
  <si>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</si>
  <si>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</si>
  <si>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</si>
  <si>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</si>
  <si>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</si>
  <si>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</si>
  <si>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</si>
  <si>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</si>
  <si>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</si>
  <si>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</si>
  <si>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</si>
  <si>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</si>
  <si>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</si>
  <si>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</si>
  <si>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</si>
  <si>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</si>
  <si>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</si>
  <si>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</si>
  <si>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</si>
  <si>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</si>
  <si>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</si>
  <si>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</si>
  <si>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</si>
  <si>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</si>
  <si>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</si>
  <si>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</si>
  <si>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</si>
  <si>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</si>
  <si>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</si>
  <si>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</si>
  <si>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</si>
  <si>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</si>
  <si>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</si>
  <si>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</si>
  <si>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</si>
  <si>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</si>
  <si>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</si>
  <si>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</si>
  <si>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</si>
  <si>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</si>
  <si>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</si>
  <si>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</si>
  <si>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</si>
  <si>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</si>
  <si>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</si>
  <si>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</si>
  <si>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</si>
  <si>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</si>
  <si>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</si>
  <si>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</si>
  <si>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</si>
  <si>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</si>
  <si>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</si>
  <si>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</si>
  <si>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</si>
  <si>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</si>
  <si>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</si>
  <si>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</si>
  <si>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</si>
  <si>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</si>
  <si>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</si>
  <si>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</si>
  <si>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</si>
  <si>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</si>
  <si>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</si>
  <si>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</si>
  <si>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</si>
  <si>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</si>
  <si>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</si>
  <si>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</si>
  <si>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</si>
  <si>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</si>
  <si>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</si>
  <si>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</si>
  <si>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</si>
  <si>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</si>
  <si>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</si>
  <si>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</si>
  <si>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</si>
  <si>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</si>
  <si>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</si>
  <si>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</si>
  <si>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</si>
  <si>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</si>
  <si>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</si>
  <si>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</si>
  <si>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</si>
  <si>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</si>
  <si>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</si>
  <si>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</si>
  <si>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</si>
  <si>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</si>
  <si>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</si>
  <si>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</si>
  <si>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</si>
  <si>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</si>
  <si>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</si>
  <si>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</si>
  <si>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</si>
  <si>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</si>
  <si>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</si>
  <si>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</si>
  <si>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</si>
  <si>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</si>
  <si>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</si>
  <si>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</si>
  <si>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</si>
  <si>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</si>
  <si>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</si>
  <si>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</si>
  <si>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</si>
  <si>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</si>
  <si>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</si>
  <si>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</si>
  <si>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</si>
  <si>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</si>
  <si>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</si>
  <si>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</si>
  <si>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</si>
  <si>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</si>
  <si>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</si>
  <si>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</si>
  <si>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</si>
  <si>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</si>
  <si>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</si>
  <si>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</si>
  <si>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</si>
  <si>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</si>
  <si>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</si>
  <si>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</si>
  <si>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</si>
  <si>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</si>
  <si>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</si>
  <si>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</si>
  <si>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</si>
  <si>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</si>
  <si>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</si>
  <si>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</si>
  <si>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</si>
  <si>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</si>
  <si>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</si>
  <si>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</si>
  <si>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</si>
  <si>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</si>
  <si>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</si>
  <si>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</si>
  <si>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</si>
  <si>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</si>
  <si>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</si>
  <si>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</si>
  <si>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</si>
  <si>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</si>
  <si>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</si>
  <si>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</si>
  <si>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</si>
  <si>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</si>
  <si>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</si>
  <si>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</si>
  <si>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</si>
  <si>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</si>
  <si>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</si>
  <si>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</si>
  <si>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</si>
  <si>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</si>
  <si>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</si>
  <si>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</si>
  <si>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</si>
  <si>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</si>
  <si>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</si>
  <si>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</si>
  <si>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</si>
  <si>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</si>
  <si>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</si>
  <si>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</si>
  <si>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</si>
  <si>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</si>
  <si>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</si>
  <si>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</si>
  <si>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</si>
  <si>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</si>
  <si>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</si>
  <si>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</si>
  <si>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</si>
  <si>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</si>
  <si>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</si>
  <si>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</si>
  <si>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</si>
  <si>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</si>
  <si>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</si>
  <si>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</si>
  <si>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</si>
  <si>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</si>
  <si>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</si>
  <si>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</si>
  <si>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</si>
  <si>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</si>
  <si>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</si>
  <si>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</si>
  <si>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</si>
  <si>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</si>
  <si>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</si>
  <si>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</si>
  <si>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</si>
  <si>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</si>
  <si>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</si>
  <si>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</si>
  <si>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</si>
  <si>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</si>
  <si>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</si>
  <si>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</si>
  <si>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</si>
  <si>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</si>
  <si>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</si>
  <si>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</si>
  <si>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</si>
  <si>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</si>
  <si>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</si>
  <si>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</si>
  <si>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</si>
  <si>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</si>
  <si>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</si>
  <si>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</si>
  <si>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</si>
  <si>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</si>
  <si>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</si>
  <si>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</si>
  <si>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</si>
  <si>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</si>
  <si>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</si>
  <si>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</si>
  <si>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</si>
  <si>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</si>
  <si>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</si>
  <si>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</si>
  <si>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</si>
  <si>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</si>
  <si>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</si>
  <si>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</si>
  <si>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</si>
  <si>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</si>
  <si>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</si>
  <si>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</si>
  <si>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</si>
  <si>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</si>
  <si>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</si>
  <si>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</si>
  <si>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</si>
  <si>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</si>
  <si>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</si>
  <si>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</si>
  <si>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</si>
  <si>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</si>
  <si>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</si>
  <si>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</si>
  <si>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</si>
  <si>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</si>
  <si>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</si>
  <si>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</si>
  <si>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</si>
  <si>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</si>
  <si>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</si>
  <si>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</si>
  <si>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</si>
  <si>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</si>
  <si>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</si>
  <si>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</si>
  <si>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</si>
  <si>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</si>
  <si>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</si>
  <si>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</si>
  <si>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</si>
  <si>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</si>
  <si>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</si>
  <si>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</si>
  <si>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</si>
  <si>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</si>
  <si>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</si>
  <si>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</si>
  <si>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</si>
  <si>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</si>
  <si>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</si>
  <si>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</si>
  <si>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</si>
  <si>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</si>
  <si>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</si>
  <si>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</si>
  <si>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</si>
  <si>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</si>
  <si>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</si>
  <si>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</si>
  <si>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</si>
  <si>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</si>
  <si>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</si>
  <si>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</si>
  <si>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</si>
  <si>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</si>
  <si>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</si>
  <si>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</si>
  <si>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</si>
  <si>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</si>
  <si>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</si>
  <si>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</si>
  <si>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</si>
  <si>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</si>
  <si>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</si>
  <si>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</si>
  <si>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</si>
  <si>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</si>
  <si>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</si>
  <si>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</si>
  <si>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</si>
  <si>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</si>
  <si>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</si>
  <si>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</si>
  <si>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</si>
  <si>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</si>
  <si>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</si>
  <si>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</si>
  <si>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</si>
  <si>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</si>
  <si>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</si>
  <si>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</si>
  <si>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</si>
  <si>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</si>
  <si>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</si>
  <si>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</si>
  <si>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</si>
  <si>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</si>
  <si>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</si>
  <si>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</si>
  <si>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</si>
  <si>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</si>
  <si>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</si>
  <si>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</si>
  <si>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</si>
  <si>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</si>
  <si>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</si>
  <si>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</si>
  <si>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</si>
  <si>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</si>
  <si>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</si>
  <si>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</si>
  <si>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</si>
  <si>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</si>
  <si>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</si>
  <si>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</si>
  <si>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</si>
  <si>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</si>
  <si>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</si>
  <si>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</si>
  <si>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</si>
  <si>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</si>
  <si>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</si>
  <si>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</si>
  <si>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</si>
  <si>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</si>
  <si>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</si>
  <si>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</si>
  <si>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</si>
  <si>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</si>
  <si>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</si>
  <si>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</si>
  <si>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</si>
  <si>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</si>
  <si>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</si>
  <si>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</si>
  <si>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</si>
  <si>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</si>
  <si>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</si>
  <si>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</si>
  <si>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</si>
  <si>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</si>
  <si>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</si>
  <si>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</si>
  <si>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</si>
  <si>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</si>
  <si>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</si>
  <si>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</si>
  <si>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</si>
  <si>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</si>
  <si>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</si>
  <si>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</si>
  <si>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</si>
  <si>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</si>
  <si>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</si>
  <si>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</si>
  <si>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</si>
  <si>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</si>
  <si>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</si>
  <si>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</si>
  <si>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</si>
  <si>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</si>
  <si>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</si>
  <si>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</si>
  <si>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</si>
  <si>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</si>
  <si>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</si>
  <si>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</si>
  <si>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</si>
  <si>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</si>
  <si>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</si>
  <si>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</si>
  <si>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</si>
  <si>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</si>
  <si>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</si>
  <si>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</si>
  <si>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</si>
  <si>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</si>
  <si>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</si>
  <si>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</si>
  <si>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</si>
  <si>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</si>
  <si>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</si>
  <si>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</si>
  <si>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</si>
  <si>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</si>
  <si>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</si>
  <si>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</si>
  <si>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</si>
  <si>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</si>
  <si>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</si>
  <si>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</si>
  <si>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</si>
  <si>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</si>
  <si>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</si>
  <si>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</si>
  <si>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</si>
  <si>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</si>
  <si>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</si>
  <si>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</si>
  <si>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</si>
  <si>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</si>
  <si>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</si>
  <si>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</si>
  <si>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</si>
  <si>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</si>
  <si>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</si>
  <si>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</si>
  <si>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</si>
  <si>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</si>
  <si>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</si>
  <si>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</si>
  <si>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</si>
  <si>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</si>
  <si>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</si>
  <si>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</si>
  <si>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</si>
  <si>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</si>
  <si>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</si>
  <si>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</si>
  <si>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</si>
  <si>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</si>
  <si>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</si>
  <si>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</si>
  <si>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</si>
  <si>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</si>
  <si>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</si>
  <si>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</si>
  <si>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</si>
  <si>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</si>
  <si>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</si>
  <si>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</si>
  <si>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</si>
  <si>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</si>
  <si>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</si>
  <si>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</si>
  <si>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</si>
  <si>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</si>
  <si>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</si>
  <si>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</si>
  <si>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</si>
  <si>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</si>
  <si>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</si>
  <si>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</si>
  <si>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</si>
  <si>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</si>
  <si>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</si>
  <si>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</si>
  <si>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</si>
  <si>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</si>
  <si>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</si>
  <si>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</si>
  <si>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</si>
  <si>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</si>
  <si>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</si>
  <si>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</si>
  <si>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</si>
  <si>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</si>
  <si>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</si>
  <si>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</si>
  <si>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</si>
  <si>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</si>
  <si>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</si>
  <si>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</si>
  <si>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</si>
  <si>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</si>
  <si>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</si>
  <si>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</si>
  <si>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</si>
  <si>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</si>
  <si>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</si>
  <si>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</si>
  <si>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</si>
  <si>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</si>
  <si>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</si>
  <si>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</si>
  <si>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</si>
  <si>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</si>
  <si>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</si>
  <si>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</si>
  <si>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</si>
  <si>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</si>
  <si>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</si>
  <si>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</si>
  <si>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</si>
  <si>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</si>
  <si>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</si>
  <si>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</si>
  <si>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</si>
  <si>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</si>
  <si>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</si>
  <si>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</si>
  <si>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</si>
  <si>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</si>
  <si>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</si>
  <si>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</si>
  <si>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</si>
  <si>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</si>
  <si>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</si>
  <si>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</si>
  <si>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</si>
  <si>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</si>
  <si>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</si>
  <si>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</si>
  <si>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</si>
  <si>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</si>
  <si>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</si>
  <si>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</si>
  <si>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</si>
  <si>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</si>
  <si>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</si>
  <si>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</si>
  <si>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</si>
  <si>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</si>
  <si>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</si>
  <si>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</si>
  <si>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</si>
  <si>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</si>
  <si>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</si>
  <si>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</si>
  <si>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</si>
  <si>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</si>
  <si>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</si>
  <si>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</si>
  <si>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</si>
  <si>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</si>
  <si>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</si>
  <si>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</si>
  <si>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</si>
  <si>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</si>
  <si>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</si>
  <si>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</si>
  <si>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</si>
  <si>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</si>
  <si>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</si>
  <si>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</si>
  <si>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</si>
  <si>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</si>
  <si>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</si>
  <si>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</si>
  <si>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</si>
  <si>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</si>
  <si>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</si>
  <si>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</si>
  <si>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</si>
  <si>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</si>
  <si>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</si>
  <si>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</si>
  <si>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</si>
  <si>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</si>
  <si>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</si>
  <si>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</si>
  <si>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</si>
  <si>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</si>
  <si>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</si>
  <si>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</si>
  <si>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</si>
  <si>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</si>
  <si>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</si>
  <si>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</si>
  <si>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</si>
  <si>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</si>
  <si>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</si>
  <si>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</si>
  <si>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</si>
  <si>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</si>
  <si>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</si>
  <si>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</si>
  <si>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</si>
  <si>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</si>
  <si>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</si>
  <si>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</si>
  <si>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</si>
  <si>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</si>
  <si>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</si>
  <si>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</si>
  <si>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</si>
  <si>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</si>
  <si>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</si>
  <si>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</si>
  <si>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</si>
  <si>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</si>
  <si>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</si>
  <si>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</si>
  <si>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</si>
  <si>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</si>
  <si>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</si>
  <si>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</si>
  <si>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</si>
  <si>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</si>
  <si>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</si>
  <si>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</si>
  <si>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</si>
  <si>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</si>
  <si>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</si>
  <si>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</si>
  <si>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</si>
  <si>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</si>
  <si>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</si>
  <si>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</si>
  <si>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</si>
  <si>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</si>
  <si>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</si>
  <si>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</si>
  <si>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</si>
  <si>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</si>
  <si>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</si>
  <si>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</si>
  <si>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</si>
  <si>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</si>
  <si>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</si>
  <si>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</si>
  <si>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</si>
  <si>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</si>
  <si>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</si>
  <si>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</si>
  <si>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</si>
  <si>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</si>
  <si>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</si>
  <si>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</si>
  <si>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</si>
  <si>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</si>
  <si>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</si>
  <si>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</si>
  <si>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</si>
  <si>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</si>
  <si>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</si>
  <si>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</si>
  <si>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</si>
  <si>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</si>
  <si>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</si>
  <si>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</si>
  <si>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</si>
  <si>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</si>
  <si>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</si>
  <si>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</si>
  <si>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</si>
  <si>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</si>
  <si>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</si>
  <si>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</si>
  <si>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</si>
  <si>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</si>
  <si>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</si>
  <si>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</si>
  <si>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</si>
  <si>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</si>
  <si>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</si>
  <si>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</si>
  <si>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</si>
  <si>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</si>
  <si>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</si>
  <si>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</si>
  <si>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</si>
  <si>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</si>
  <si>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</si>
  <si>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</si>
  <si>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</si>
  <si>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</si>
  <si>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</si>
  <si>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</si>
  <si>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</si>
  <si>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</si>
  <si>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</si>
  <si>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</si>
  <si>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</si>
  <si>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</si>
  <si>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</si>
  <si>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</si>
  <si>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</si>
  <si>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</si>
  <si>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</si>
  <si>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</si>
  <si>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</si>
  <si>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</si>
  <si>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</si>
  <si>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</si>
  <si>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</si>
  <si>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</si>
  <si>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</si>
  <si>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</si>
  <si>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</si>
  <si>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</si>
  <si>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</si>
  <si>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</si>
  <si>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</si>
  <si>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</si>
  <si>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</si>
  <si>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</si>
  <si>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</si>
  <si>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</si>
  <si>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</si>
  <si>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</si>
  <si>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</si>
  <si>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</si>
  <si>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</si>
  <si>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</si>
  <si>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</si>
  <si>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</si>
  <si>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</si>
  <si>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</si>
  <si>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</si>
  <si>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</si>
  <si>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</si>
  <si>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</si>
  <si>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</si>
  <si>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</si>
  <si>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</si>
  <si>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</si>
  <si>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</si>
  <si>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</si>
  <si>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</si>
  <si>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</si>
  <si>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</si>
  <si>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</si>
  <si>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</si>
  <si>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</si>
  <si>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</si>
  <si>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</si>
  <si>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</si>
  <si>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</si>
  <si>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</si>
  <si>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</si>
  <si>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</si>
  <si>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</si>
  <si>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</si>
  <si>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</si>
  <si>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</si>
  <si>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</si>
  <si>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</si>
  <si>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</si>
  <si>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</si>
  <si>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</si>
  <si>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</si>
  <si>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</si>
  <si>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</si>
  <si>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</si>
  <si>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</si>
  <si>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</si>
  <si>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</si>
  <si>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</si>
  <si>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</si>
  <si>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</si>
  <si>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</si>
  <si>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</si>
  <si>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</si>
  <si>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</si>
  <si>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</si>
  <si>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</si>
  <si>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</si>
  <si>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</si>
  <si>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</si>
  <si>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</si>
  <si>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</si>
  <si>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</si>
  <si>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</si>
  <si>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</si>
  <si>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</si>
  <si>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</si>
  <si>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</si>
  <si>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</si>
  <si>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</si>
  <si>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</si>
  <si>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</si>
  <si>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</si>
  <si>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</si>
  <si>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</si>
  <si>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</si>
  <si>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</si>
  <si>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</si>
  <si>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</si>
  <si>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</si>
  <si>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</si>
  <si>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</si>
  <si>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</si>
  <si>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</si>
  <si>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</si>
  <si>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</si>
  <si>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</si>
  <si>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</si>
  <si>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</si>
  <si>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</si>
  <si>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</si>
  <si>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</si>
  <si>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</si>
  <si>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</si>
  <si>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</si>
  <si>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</si>
  <si>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</si>
  <si>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</si>
  <si>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</si>
  <si>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</si>
  <si>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</si>
  <si>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</si>
  <si>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</si>
  <si>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</si>
  <si>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</si>
  <si>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</si>
  <si>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</si>
  <si>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</si>
  <si>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</si>
  <si>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</si>
  <si>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</si>
  <si>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</si>
  <si>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</si>
  <si>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</si>
  <si>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</si>
  <si>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</si>
  <si>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</si>
  <si>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</si>
  <si>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</si>
  <si>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</si>
  <si>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</si>
  <si>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</si>
  <si>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</si>
  <si>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</si>
  <si>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</si>
  <si>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</si>
  <si>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</si>
  <si>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</si>
  <si>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</si>
  <si>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</si>
  <si>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</si>
  <si>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</si>
  <si>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</si>
  <si>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</si>
  <si>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</si>
  <si>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</si>
  <si>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</si>
  <si>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</si>
  <si>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</si>
  <si>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</si>
  <si>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</si>
  <si>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</si>
  <si>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</si>
  <si>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</si>
  <si>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</si>
  <si>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</si>
  <si>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</si>
  <si>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</si>
  <si>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</si>
  <si>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</si>
  <si>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</si>
  <si>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</si>
  <si>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</si>
  <si>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</si>
  <si>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</si>
  <si>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</si>
  <si>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</si>
  <si>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</si>
  <si>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</si>
  <si>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</si>
  <si>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</si>
  <si>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</si>
  <si>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</si>
  <si>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</si>
  <si>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</si>
  <si>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</si>
  <si>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</si>
  <si>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</si>
  <si>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</si>
  <si>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</si>
  <si>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</si>
  <si>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</si>
  <si>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</si>
  <si>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</si>
  <si>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</si>
  <si>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</si>
  <si>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</si>
  <si>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</si>
  <si>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</si>
  <si>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</si>
  <si>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</si>
  <si>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</si>
  <si>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</si>
  <si>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</si>
  <si>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</si>
  <si>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</si>
  <si>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</si>
  <si>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</si>
  <si>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</si>
  <si>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</si>
  <si>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</si>
  <si>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</si>
  <si>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</si>
  <si>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</si>
  <si>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</si>
  <si>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</si>
  <si>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</si>
  <si>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</si>
  <si>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</si>
  <si>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</si>
  <si>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</si>
  <si>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</si>
  <si>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</si>
  <si>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</si>
  <si>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</si>
  <si>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</si>
  <si>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</si>
  <si>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</si>
  <si>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</si>
  <si>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</si>
  <si>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</si>
  <si>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</si>
  <si>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</si>
  <si>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</si>
  <si>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</si>
  <si>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</si>
  <si>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</si>
  <si>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</si>
  <si>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</si>
  <si>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</si>
  <si>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</si>
  <si>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</si>
  <si>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</si>
  <si>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</si>
  <si>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</si>
  <si>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</si>
  <si>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</si>
  <si>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</si>
  <si>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</si>
  <si>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</si>
  <si>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</si>
  <si>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</si>
  <si>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</si>
  <si>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</si>
  <si>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</si>
  <si>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</si>
  <si>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</si>
  <si>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</si>
  <si>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</si>
  <si>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</si>
  <si>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</si>
  <si>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</si>
  <si>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</si>
  <si>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</si>
  <si>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</si>
  <si>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</si>
  <si>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</si>
  <si>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</si>
  <si>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</si>
  <si>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</si>
  <si>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</si>
  <si>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</si>
  <si>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</si>
  <si>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</si>
  <si>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</si>
  <si>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</si>
  <si>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</si>
  <si>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</si>
  <si>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</si>
  <si>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</si>
  <si>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</si>
  <si>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</si>
  <si>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</si>
  <si>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</si>
  <si>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</si>
  <si>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</si>
  <si>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</si>
  <si>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</si>
  <si>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</si>
  <si>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</si>
  <si>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</si>
  <si>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</si>
  <si>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</si>
  <si>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</si>
  <si>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</si>
  <si>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</si>
  <si>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</si>
  <si>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</si>
  <si>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</si>
  <si>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</si>
  <si>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</si>
  <si>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</si>
  <si>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</si>
  <si>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</si>
  <si>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</si>
  <si>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</si>
  <si>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</si>
  <si>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</si>
  <si>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</si>
  <si>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</si>
  <si>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</si>
  <si>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</si>
  <si>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</si>
  <si>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</si>
  <si>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</si>
  <si>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</si>
  <si>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</si>
  <si>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</si>
  <si>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</si>
  <si>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</si>
  <si>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</si>
  <si>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</si>
  <si>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</si>
  <si>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</si>
  <si>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</si>
  <si>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</si>
  <si>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</si>
  <si>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</si>
  <si>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</si>
  <si>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</si>
  <si>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</si>
  <si>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</si>
  <si>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</si>
  <si>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</si>
  <si>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</si>
  <si>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</si>
  <si>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</si>
  <si>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</si>
  <si>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</si>
  <si>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</si>
  <si>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</si>
  <si>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</si>
  <si>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</si>
  <si>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</si>
  <si>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</si>
  <si>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</si>
  <si>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</si>
  <si>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</si>
  <si>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</si>
  <si>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</si>
  <si>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</si>
  <si>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</si>
  <si>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</si>
  <si>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</si>
  <si>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</si>
  <si>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</si>
  <si>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</si>
  <si>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</si>
  <si>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</si>
  <si>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</si>
  <si>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</si>
  <si>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</si>
  <si>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</si>
  <si>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</si>
  <si>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</si>
  <si>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</si>
  <si>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</si>
  <si>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</si>
  <si>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</si>
  <si>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</si>
  <si>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</si>
  <si>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</si>
  <si>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</si>
  <si>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</si>
  <si>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</si>
  <si>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</si>
  <si>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</si>
  <si>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</si>
  <si>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</si>
  <si>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</si>
  <si>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</si>
  <si>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</si>
  <si>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</si>
  <si>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</si>
  <si>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</si>
  <si>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</si>
  <si>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</si>
  <si>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</si>
  <si>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</si>
  <si>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</si>
  <si>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</si>
  <si>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</si>
  <si>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</si>
  <si>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</si>
  <si>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</si>
  <si>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</si>
  <si>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</si>
  <si>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</si>
  <si>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</si>
  <si>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</si>
  <si>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</si>
  <si>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</si>
  <si>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</si>
  <si>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</si>
  <si>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</si>
  <si>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</si>
  <si>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</si>
  <si>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</si>
  <si>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</si>
  <si>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</si>
  <si>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</si>
  <si>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</si>
  <si>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</si>
  <si>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</si>
  <si>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</si>
  <si>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</si>
  <si>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</si>
  <si>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</si>
  <si>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</si>
  <si>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</si>
  <si>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</si>
  <si>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</si>
  <si>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</si>
  <si>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</si>
  <si>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</si>
  <si>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</si>
  <si>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</si>
  <si>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</si>
  <si>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</si>
  <si>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</si>
  <si>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</si>
  <si>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</si>
  <si>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</si>
  <si>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</si>
  <si>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</si>
  <si>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</si>
  <si>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</si>
  <si>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</si>
  <si>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</si>
  <si>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</si>
  <si>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</si>
  <si>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</si>
  <si>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</si>
  <si>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</si>
  <si>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</si>
  <si>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</si>
  <si>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</si>
  <si>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</si>
  <si>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</si>
  <si>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</si>
  <si>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</si>
  <si>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</si>
  <si>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</si>
  <si>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</si>
  <si>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</si>
  <si>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</si>
  <si>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</si>
  <si>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</si>
  <si>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</si>
  <si>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</si>
  <si>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</si>
  <si>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</si>
  <si>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</si>
  <si>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</si>
  <si>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</si>
  <si>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</si>
  <si>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</si>
  <si>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</si>
  <si>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</si>
  <si>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</si>
  <si>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</si>
  <si>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</si>
  <si>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</si>
  <si>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</si>
  <si>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</si>
  <si>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</si>
  <si>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</si>
  <si>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</si>
  <si>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</si>
  <si>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</si>
  <si>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</si>
  <si>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</si>
  <si>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</si>
  <si>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</si>
  <si>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</si>
  <si>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</si>
  <si>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</si>
  <si>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</si>
  <si>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</si>
  <si>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</si>
  <si>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</si>
  <si>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</si>
  <si>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</si>
  <si>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</si>
  <si>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</si>
  <si>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</si>
  <si>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</si>
  <si>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</si>
  <si>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</si>
  <si>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</si>
  <si>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</si>
  <si>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</si>
  <si>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</si>
  <si>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</si>
  <si>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</si>
  <si>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</si>
  <si>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</si>
  <si>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</si>
  <si>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</si>
  <si>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</si>
  <si>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</si>
  <si>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</si>
  <si>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</si>
  <si>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</si>
  <si>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</si>
  <si>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</si>
  <si>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</si>
  <si>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</si>
  <si>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</si>
  <si>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</si>
  <si>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</si>
  <si>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</si>
  <si>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</si>
  <si>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</si>
  <si>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</si>
  <si>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</si>
  <si>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</si>
  <si>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</si>
  <si>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</si>
  <si>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</si>
  <si>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</si>
  <si>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</si>
  <si>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</si>
  <si>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</si>
  <si>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</si>
  <si>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</si>
  <si>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</si>
  <si>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</si>
  <si>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</si>
  <si>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</si>
  <si>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</si>
  <si>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</si>
  <si>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</si>
  <si>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</si>
  <si>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</si>
  <si>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</si>
  <si>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</si>
  <si>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</si>
  <si>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</si>
  <si>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</si>
  <si>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</si>
  <si>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</si>
  <si>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</si>
  <si>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</si>
  <si>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</si>
  <si>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</si>
  <si>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</si>
  <si>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</si>
  <si>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</si>
  <si>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</si>
  <si>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</si>
  <si>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</si>
  <si>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</si>
  <si>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</si>
  <si>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</si>
  <si>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</si>
  <si>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</si>
  <si>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</si>
  <si>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</si>
  <si>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</si>
  <si>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</si>
  <si>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</si>
  <si>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</si>
  <si>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</si>
  <si>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</si>
  <si>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</si>
  <si>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</si>
  <si>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</si>
  <si>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</si>
  <si>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</si>
  <si>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</si>
  <si>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</si>
  <si>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</si>
  <si>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</si>
  <si>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</si>
  <si>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</si>
  <si>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</si>
  <si>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</si>
  <si>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</si>
  <si>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</si>
  <si>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</si>
  <si>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</si>
  <si>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</si>
  <si>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</si>
  <si>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</si>
  <si>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</si>
  <si>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</si>
  <si>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</si>
  <si>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</si>
  <si>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</si>
  <si>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</si>
  <si>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</si>
  <si>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</si>
  <si>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</si>
  <si>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</si>
  <si>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</si>
  <si>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</si>
  <si>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</si>
  <si>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</si>
  <si>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</si>
  <si>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</si>
  <si>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</si>
  <si>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</si>
  <si>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</si>
  <si>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</si>
  <si>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</si>
  <si>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</si>
  <si>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</si>
  <si>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</si>
  <si>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</si>
  <si>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</si>
  <si>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</si>
  <si>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</si>
  <si>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</si>
  <si>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</si>
  <si>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</si>
  <si>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</si>
  <si>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</si>
  <si>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</si>
  <si>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</si>
  <si>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</si>
  <si>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</si>
  <si>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</si>
  <si>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</si>
  <si>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</si>
  <si>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</si>
  <si>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</si>
  <si>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</si>
  <si>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</si>
  <si>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</si>
  <si>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</si>
  <si>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</si>
  <si>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</si>
  <si>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</si>
  <si>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</si>
  <si>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</si>
  <si>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</si>
  <si>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</si>
  <si>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</si>
  <si>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</si>
  <si>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</si>
  <si>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</si>
  <si>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</si>
  <si>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</si>
  <si>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</si>
  <si>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</si>
  <si>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</si>
  <si>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</si>
  <si>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</si>
  <si>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</si>
  <si>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</si>
  <si>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</si>
  <si>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</si>
  <si>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</si>
  <si>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</si>
  <si>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</si>
  <si>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</si>
  <si>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</si>
  <si>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</si>
  <si>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</si>
  <si>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</si>
  <si>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</si>
  <si>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</si>
  <si>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</si>
  <si>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</si>
  <si>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</si>
  <si>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</si>
  <si>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</si>
  <si>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</si>
  <si>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</si>
  <si>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</si>
  <si>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</si>
  <si>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</si>
  <si>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</si>
  <si>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</si>
  <si>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</si>
  <si>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</si>
  <si>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</si>
  <si>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</si>
  <si>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</si>
  <si>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</si>
  <si>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</si>
  <si>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</si>
  <si>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</si>
  <si>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</si>
  <si>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</si>
  <si>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</si>
  <si>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</si>
  <si>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</si>
  <si>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</si>
  <si>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</si>
  <si>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</si>
  <si>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</si>
  <si>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</si>
  <si>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</si>
  <si>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</si>
  <si>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</si>
  <si>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</si>
  <si>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</si>
  <si>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</si>
  <si>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</si>
  <si>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</si>
  <si>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</si>
  <si>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</si>
  <si>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</si>
  <si>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</si>
  <si>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</si>
  <si>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</si>
  <si>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</si>
  <si>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</si>
  <si>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</si>
  <si>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</si>
  <si>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</si>
  <si>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</si>
  <si>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</si>
  <si>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</si>
  <si>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</si>
  <si>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</si>
  <si>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</si>
  <si>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</si>
  <si>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</si>
  <si>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</si>
  <si>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</si>
  <si>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</si>
  <si>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</si>
  <si>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</si>
  <si>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</si>
  <si>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</si>
  <si>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</si>
  <si>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</si>
  <si>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</si>
  <si>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</si>
  <si>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</si>
  <si>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</si>
  <si>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</si>
  <si>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</si>
  <si>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</si>
  <si>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</si>
  <si>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</si>
  <si>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</si>
  <si>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</si>
  <si>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</si>
  <si>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</si>
  <si>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</si>
  <si>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</si>
  <si>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</si>
  <si>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</si>
  <si>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</si>
  <si>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</si>
  <si>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</si>
  <si>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</si>
  <si>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</si>
  <si>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</si>
  <si>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</si>
  <si>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</si>
  <si>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</si>
  <si>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</si>
  <si>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</si>
  <si>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</si>
  <si>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</si>
  <si>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</si>
  <si>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</si>
  <si>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</si>
  <si>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</si>
  <si>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</si>
  <si>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</si>
  <si>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</si>
  <si>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</si>
  <si>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</si>
  <si>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</si>
  <si>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</si>
  <si>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</si>
  <si>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</si>
  <si>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</si>
  <si>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</si>
  <si>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</si>
  <si>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</si>
  <si>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</si>
  <si>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</si>
  <si>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</si>
  <si>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</si>
  <si>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</si>
  <si>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</si>
  <si>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</si>
  <si>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</si>
  <si>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</si>
  <si>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</si>
  <si>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</si>
  <si>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</si>
  <si>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</si>
  <si>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</si>
  <si>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</si>
  <si>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</si>
  <si>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</si>
  <si>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</si>
  <si>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</si>
  <si>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</si>
  <si>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</si>
  <si>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</si>
  <si>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</si>
  <si>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</si>
  <si>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</si>
  <si>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</si>
  <si>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</si>
  <si>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</si>
  <si>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</si>
  <si>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</si>
  <si>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</si>
  <si>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</si>
  <si>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</si>
  <si>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</si>
  <si>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</si>
  <si>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</si>
  <si>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</si>
  <si>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</si>
  <si>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</si>
  <si>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</si>
  <si>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</si>
  <si>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</si>
  <si>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</si>
  <si>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</si>
  <si>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</si>
  <si>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</si>
  <si>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</si>
  <si>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</si>
  <si>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</si>
  <si>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</si>
  <si>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</si>
  <si>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</si>
  <si>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</si>
  <si>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</si>
  <si>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</si>
  <si>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</si>
  <si>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</si>
  <si>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</si>
  <si>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</si>
  <si>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</si>
  <si>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</si>
  <si>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</si>
  <si>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</si>
  <si>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</si>
  <si>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</si>
  <si>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</si>
  <si>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</si>
  <si>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</si>
  <si>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</si>
  <si>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</si>
  <si>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</si>
  <si>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</si>
  <si>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</si>
  <si>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</si>
  <si>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</si>
  <si>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</si>
  <si>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</si>
  <si>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</si>
  <si>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</si>
  <si>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</si>
  <si>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</si>
  <si>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</si>
  <si>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</si>
  <si>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</si>
  <si>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</si>
  <si>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</si>
  <si>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</si>
  <si>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</si>
  <si>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</si>
  <si>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</si>
  <si>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</si>
  <si>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</si>
  <si>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</si>
  <si>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</si>
  <si>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</si>
  <si>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</si>
  <si>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</si>
  <si>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</si>
  <si>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</si>
  <si>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</si>
  <si>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</si>
  <si>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</si>
  <si>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</si>
  <si>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</si>
  <si>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</si>
  <si>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</si>
  <si>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</si>
  <si>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</si>
  <si>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</si>
  <si>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</si>
  <si>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</si>
  <si>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</si>
  <si>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</si>
  <si>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</si>
  <si>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</si>
  <si>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</si>
  <si>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</si>
  <si>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</si>
  <si>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</si>
  <si>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</si>
  <si>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</si>
  <si>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</si>
  <si>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</si>
  <si>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</si>
  <si>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</si>
  <si>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</si>
  <si>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</si>
  <si>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</si>
  <si>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</si>
  <si>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</si>
  <si>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</si>
  <si>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</si>
  <si>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</si>
  <si>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</si>
  <si>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</si>
  <si>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</si>
  <si>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</si>
  <si>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</si>
  <si>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</si>
  <si>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</si>
  <si>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</si>
  <si>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</si>
  <si>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</si>
  <si>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</si>
  <si>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</si>
  <si>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</si>
  <si>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</si>
  <si>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</si>
  <si>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</si>
  <si>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</si>
  <si>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</si>
  <si>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</si>
  <si>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</si>
  <si>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</si>
  <si>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</si>
  <si>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</si>
  <si>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</si>
  <si>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</si>
  <si>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</si>
  <si>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</si>
  <si>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</si>
  <si>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</si>
  <si>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</si>
  <si>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</si>
  <si>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</si>
  <si>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</si>
  <si>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</si>
  <si>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</si>
  <si>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</si>
  <si>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</si>
  <si>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</si>
  <si>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</si>
  <si>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</si>
  <si>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</si>
  <si>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</si>
  <si>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</si>
  <si>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</si>
  <si>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</si>
  <si>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</si>
  <si>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</si>
  <si>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</si>
  <si>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</si>
  <si>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</si>
  <si>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</si>
  <si>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</si>
  <si>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</si>
  <si>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</si>
  <si>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</si>
  <si>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</si>
  <si>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</si>
  <si>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</si>
  <si>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</si>
  <si>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</si>
  <si>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</si>
  <si>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</si>
  <si>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</si>
  <si>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</si>
  <si>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</si>
  <si>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</si>
  <si>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</si>
  <si>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</si>
  <si>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</si>
  <si>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</si>
  <si>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</si>
  <si>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</si>
  <si>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</si>
  <si>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</si>
  <si>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</si>
  <si>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</si>
  <si>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</si>
  <si>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</si>
  <si>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</si>
  <si>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</si>
  <si>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</si>
  <si>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</si>
  <si>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</si>
  <si>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</si>
  <si>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</si>
  <si>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</si>
  <si>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</si>
  <si>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</si>
  <si>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</si>
  <si>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</si>
  <si>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</si>
  <si>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</si>
  <si>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</si>
  <si>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</si>
  <si>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</si>
  <si>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</si>
  <si>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</si>
  <si>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</si>
  <si>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</si>
  <si>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</si>
  <si>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</si>
  <si>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</si>
  <si>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</si>
  <si>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</si>
  <si>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</si>
  <si>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</si>
  <si>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</si>
  <si>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</si>
  <si>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</si>
  <si>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</si>
  <si>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</si>
  <si>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</si>
  <si>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</si>
  <si>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</si>
  <si>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</si>
  <si>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</si>
  <si>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</si>
  <si>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</si>
  <si>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</si>
  <si>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</si>
  <si>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</si>
  <si>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</si>
  <si>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</si>
  <si>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</si>
  <si>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</si>
  <si>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</si>
  <si>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</si>
  <si>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</si>
  <si>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</si>
  <si>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</si>
  <si>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</si>
  <si>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</si>
  <si>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</si>
  <si>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</si>
  <si>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</si>
  <si>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</si>
  <si>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</si>
  <si>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</si>
  <si>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</si>
  <si>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</si>
  <si>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</si>
  <si>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</si>
  <si>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</si>
  <si>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</si>
  <si>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</si>
  <si>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</si>
  <si>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</si>
  <si>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</si>
  <si>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</si>
  <si>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</si>
  <si>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</si>
  <si>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</si>
  <si>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</si>
  <si>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</si>
  <si>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</si>
  <si>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</si>
  <si>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</si>
  <si>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</si>
  <si>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</si>
  <si>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</si>
  <si>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</si>
  <si>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</si>
  <si>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</si>
  <si>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</si>
  <si>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</si>
  <si>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</si>
  <si>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</si>
  <si>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</si>
  <si>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</si>
  <si>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</si>
  <si>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</si>
  <si>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</si>
  <si>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</si>
  <si>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</si>
  <si>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</si>
  <si>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</si>
  <si>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</si>
  <si>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</si>
  <si>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</si>
  <si>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</si>
  <si>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</si>
  <si>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</si>
  <si>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</si>
  <si>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</si>
  <si>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</si>
  <si>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</si>
  <si>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</si>
  <si>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</si>
  <si>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</si>
  <si>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</si>
  <si>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</si>
  <si>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</si>
  <si>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</si>
  <si>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</si>
  <si>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</si>
  <si>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</si>
  <si>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</si>
  <si>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</si>
  <si>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</si>
  <si>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</si>
  <si>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</si>
  <si>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</si>
  <si>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</si>
  <si>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</si>
  <si>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</si>
  <si>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</si>
  <si>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</si>
  <si>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</si>
  <si>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</si>
  <si>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</si>
  <si>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</si>
  <si>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</si>
  <si>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</si>
  <si>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</si>
  <si>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</si>
  <si>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</si>
  <si>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</si>
  <si>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</si>
  <si>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</si>
  <si>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</si>
  <si>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</si>
  <si>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</si>
  <si>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</si>
  <si>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</si>
  <si>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</si>
  <si>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</si>
  <si>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</si>
  <si>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</si>
  <si>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</si>
  <si>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</si>
  <si>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</si>
  <si>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</si>
  <si>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</si>
  <si>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</si>
  <si>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</si>
  <si>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</si>
  <si>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</si>
  <si>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</si>
  <si>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</si>
  <si>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</si>
  <si>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</si>
  <si>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</si>
  <si>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</si>
  <si>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</si>
  <si>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</si>
  <si>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</si>
  <si>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</si>
  <si>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</si>
  <si>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</si>
  <si>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</si>
  <si>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</si>
  <si>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</si>
  <si>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</si>
  <si>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</si>
  <si>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</si>
  <si>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</si>
  <si>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</si>
  <si>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</si>
  <si>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</si>
  <si>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</si>
  <si>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</si>
  <si>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</si>
  <si>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</si>
  <si>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</si>
  <si>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</si>
  <si>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</si>
  <si>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</si>
  <si>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</si>
  <si>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</si>
  <si>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</si>
  <si>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</si>
  <si>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</si>
  <si>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</si>
  <si>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</si>
  <si>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</si>
  <si>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</si>
  <si>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</si>
  <si>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</si>
  <si>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</si>
  <si>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</si>
  <si>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</si>
  <si>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</si>
  <si>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</si>
  <si>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</si>
  <si>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</si>
  <si>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</si>
  <si>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</si>
  <si>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</si>
  <si>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</si>
  <si>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</si>
  <si>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</si>
  <si>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</si>
  <si>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</si>
  <si>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</si>
  <si>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</si>
  <si>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</si>
  <si>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</si>
  <si>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</si>
  <si>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</si>
  <si>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</si>
  <si>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</si>
  <si>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</si>
  <si>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</si>
  <si>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</si>
  <si>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</si>
  <si>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</si>
  <si>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</si>
  <si>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</si>
  <si>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</si>
  <si>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</si>
  <si>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</si>
  <si>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</si>
  <si>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</si>
  <si>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</si>
  <si>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</si>
  <si>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</si>
  <si>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</si>
  <si>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</si>
  <si>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</si>
  <si>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</si>
  <si>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</si>
  <si>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</si>
  <si>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</si>
  <si>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</si>
  <si>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</si>
  <si>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</si>
  <si>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</si>
  <si>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</si>
  <si>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</si>
  <si>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</si>
  <si>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</si>
  <si>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</si>
  <si>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</si>
  <si>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</si>
  <si>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</si>
  <si>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</si>
  <si>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</si>
  <si>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</si>
  <si>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</si>
  <si>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</si>
  <si>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</si>
  <si>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</si>
  <si>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</si>
  <si>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</si>
  <si>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</si>
  <si>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</si>
  <si>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</si>
  <si>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</si>
  <si>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</si>
  <si>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</si>
  <si>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</si>
  <si>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</si>
  <si>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</si>
  <si>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</si>
  <si>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</si>
  <si>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</si>
  <si>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</si>
  <si>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</si>
  <si>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</si>
  <si>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</si>
  <si>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</si>
  <si>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</si>
  <si>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</si>
  <si>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</si>
  <si>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</si>
  <si>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</si>
  <si>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</si>
  <si>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</si>
  <si>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</si>
  <si>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</si>
  <si>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</si>
  <si>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</si>
  <si>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</si>
  <si>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</si>
  <si>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</si>
  <si>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</si>
  <si>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</si>
  <si>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</si>
  <si>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</si>
  <si>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</si>
  <si>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</si>
  <si>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</si>
  <si>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</si>
  <si>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</si>
  <si>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</si>
  <si>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</si>
  <si>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</si>
  <si>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</si>
  <si>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</si>
  <si>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</si>
  <si>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</si>
  <si>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</si>
  <si>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</si>
  <si>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</si>
  <si>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</si>
  <si>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</si>
  <si>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</si>
  <si>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</si>
  <si>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</si>
  <si>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</si>
  <si>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</si>
  <si>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</si>
  <si>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</si>
  <si>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</si>
  <si>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</si>
  <si>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</si>
  <si>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</si>
  <si>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</si>
  <si>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</si>
  <si>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</si>
  <si>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</si>
  <si>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</si>
  <si>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</si>
  <si>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</si>
  <si>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</si>
  <si>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</si>
  <si>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</si>
  <si>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</si>
  <si>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</si>
  <si>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</si>
  <si>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</si>
  <si>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</si>
  <si>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</si>
  <si>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</si>
  <si>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</si>
  <si>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</si>
  <si>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</si>
  <si>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</si>
  <si>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</si>
  <si>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</si>
  <si>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</si>
  <si>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</si>
  <si>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</si>
  <si>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</si>
  <si>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</si>
  <si>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</si>
  <si>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</si>
  <si>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</si>
  <si>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</si>
  <si>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</si>
  <si>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</si>
  <si>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</si>
  <si>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</si>
  <si>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</si>
  <si>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</si>
  <si>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</si>
  <si>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</si>
  <si>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</si>
  <si>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</si>
  <si>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</si>
  <si>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</si>
  <si>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</si>
  <si>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</si>
  <si>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</si>
  <si>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</si>
  <si>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</si>
  <si>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</si>
  <si>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</si>
  <si>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</si>
  <si>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</si>
  <si>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</si>
  <si>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</si>
  <si>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</si>
  <si>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</si>
  <si>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</si>
  <si>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</si>
  <si>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</si>
  <si>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</si>
  <si>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</si>
  <si>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</si>
  <si>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</si>
  <si>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</si>
  <si>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</si>
  <si>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</si>
  <si>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</si>
  <si>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</si>
  <si>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</si>
  <si>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</si>
  <si>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</si>
  <si>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</si>
  <si>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</si>
  <si>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</si>
  <si>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</si>
  <si>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</si>
  <si>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</si>
  <si>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</si>
  <si>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</si>
  <si>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</si>
  <si>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</si>
  <si>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</si>
  <si>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</si>
  <si>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</si>
  <si>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</si>
  <si>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</si>
  <si>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</si>
  <si>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</si>
  <si>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</si>
  <si>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</si>
  <si>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</si>
  <si>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</si>
  <si>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</si>
  <si>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</si>
  <si>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</si>
  <si>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</si>
  <si>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</si>
  <si>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</si>
  <si>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</si>
  <si>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</si>
  <si>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</si>
  <si>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</si>
  <si>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</si>
  <si>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</si>
  <si>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</si>
  <si>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</si>
  <si>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</si>
  <si>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</si>
  <si>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</si>
  <si>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</si>
  <si>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</si>
  <si>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</si>
  <si>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</si>
  <si>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</si>
  <si>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</si>
  <si>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</si>
  <si>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</si>
  <si>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</si>
  <si>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</si>
  <si>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</si>
  <si>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</si>
  <si>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</si>
  <si>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</si>
  <si>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</si>
  <si>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</si>
  <si>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</si>
  <si>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</si>
  <si>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</si>
  <si>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</si>
  <si>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</si>
  <si>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</si>
  <si>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</si>
  <si>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</si>
  <si>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</si>
  <si>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</si>
  <si>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</si>
  <si>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</si>
  <si>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</si>
  <si>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</si>
  <si>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</si>
  <si>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</si>
  <si>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</si>
  <si>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</si>
  <si>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</si>
  <si>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</si>
  <si>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</si>
  <si>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</si>
  <si>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</si>
  <si>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</si>
  <si>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</si>
  <si>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</si>
  <si>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</si>
  <si>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</si>
  <si>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</si>
  <si>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</si>
  <si>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</si>
  <si>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</si>
  <si>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</si>
  <si>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</si>
  <si>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</si>
  <si>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</si>
  <si>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</si>
  <si>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</si>
  <si>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</si>
  <si>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</si>
  <si>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</si>
  <si>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</si>
  <si>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</si>
  <si>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</si>
  <si>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</si>
  <si>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</si>
  <si>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</si>
  <si>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</si>
  <si>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</si>
  <si>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</si>
  <si>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</si>
  <si>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</si>
  <si>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</si>
  <si>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</si>
  <si>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</si>
  <si>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</si>
  <si>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</si>
  <si>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</si>
  <si>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</si>
  <si>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</si>
  <si>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</si>
  <si>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</si>
  <si>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</si>
  <si>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</si>
  <si>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</si>
  <si>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</si>
  <si>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</si>
  <si>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</si>
  <si>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</si>
  <si>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</si>
  <si>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</si>
  <si>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</si>
  <si>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</si>
  <si>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</si>
  <si>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</si>
  <si>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</si>
  <si>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</si>
  <si>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</si>
  <si>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</si>
  <si>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</si>
  <si>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</si>
  <si>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</si>
  <si>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</si>
  <si>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</si>
  <si>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</si>
  <si>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</si>
  <si>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</si>
  <si>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</si>
  <si>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</si>
  <si>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</si>
  <si>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</si>
  <si>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</si>
  <si>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</si>
  <si>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</si>
  <si>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</si>
  <si>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</si>
  <si>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</si>
  <si>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</si>
  <si>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</si>
  <si>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</si>
  <si>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</si>
  <si>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</si>
  <si>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</si>
  <si>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</si>
  <si>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</si>
  <si>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</si>
  <si>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</si>
  <si>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</si>
  <si>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</si>
  <si>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</si>
  <si>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</si>
  <si>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</si>
  <si>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</si>
  <si>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</si>
  <si>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</si>
  <si>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</si>
  <si>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</si>
  <si>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</si>
  <si>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</si>
  <si>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</si>
  <si>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</si>
  <si>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</si>
  <si>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</si>
  <si>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</si>
  <si>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</si>
  <si>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</si>
  <si>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</si>
  <si>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</si>
  <si>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</si>
  <si>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</si>
  <si>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</si>
  <si>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</si>
  <si>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</si>
  <si>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</si>
  <si>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</si>
  <si>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</si>
  <si>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</si>
  <si>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</si>
  <si>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</si>
  <si>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</si>
  <si>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</si>
  <si>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</si>
  <si>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</si>
  <si>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</si>
  <si>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</si>
  <si>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</si>
  <si>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</si>
  <si>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</si>
  <si>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</si>
  <si>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</si>
  <si>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</si>
  <si>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</si>
  <si>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</si>
  <si>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</si>
  <si>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</si>
  <si>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</si>
  <si>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</si>
  <si>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</si>
  <si>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</si>
  <si>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</si>
  <si>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</si>
  <si>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</si>
  <si>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</si>
  <si>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</si>
  <si>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</si>
  <si>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</si>
  <si>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</si>
  <si>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</si>
  <si>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</si>
  <si>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</si>
  <si>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</si>
  <si>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</si>
  <si>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</si>
  <si>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</si>
  <si>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</si>
  <si>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</si>
  <si>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</si>
  <si>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</si>
  <si>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</si>
  <si>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</si>
  <si>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</si>
  <si>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</si>
  <si>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</si>
  <si>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</si>
  <si>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</si>
  <si>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</si>
  <si>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</si>
  <si>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</si>
  <si>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</si>
  <si>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</si>
  <si>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</si>
  <si>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</si>
  <si>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</si>
  <si>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</si>
  <si>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</si>
  <si>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</si>
  <si>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</si>
  <si>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</si>
  <si>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</si>
  <si>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</si>
  <si>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</si>
  <si>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</si>
  <si>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</si>
  <si>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</si>
  <si>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</si>
  <si>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</si>
  <si>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</si>
  <si>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</si>
  <si>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</si>
  <si>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</si>
  <si>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</si>
  <si>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</si>
  <si>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</si>
  <si>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</si>
  <si>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</si>
  <si>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</si>
  <si>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</si>
  <si>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</si>
  <si>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</si>
  <si>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</si>
  <si>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</si>
  <si>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</si>
  <si>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</si>
  <si>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</si>
  <si>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</si>
  <si>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</si>
  <si>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</si>
  <si>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</si>
  <si>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</si>
  <si>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</si>
  <si>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</si>
  <si>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</si>
  <si>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</si>
  <si>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</si>
  <si>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</si>
  <si>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</si>
  <si>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</si>
  <si>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</si>
  <si>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</si>
  <si>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</si>
  <si>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</si>
  <si>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</si>
  <si>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</si>
  <si>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</si>
  <si>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</si>
  <si>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</si>
  <si>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</si>
  <si>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</si>
  <si>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</si>
  <si>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</si>
  <si>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</si>
  <si>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</si>
  <si>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</si>
  <si>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</si>
  <si>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</si>
  <si>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</si>
  <si>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</si>
  <si>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</si>
  <si>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</si>
  <si>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</si>
  <si>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</si>
  <si>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</si>
  <si>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</si>
  <si>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</si>
  <si>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</si>
  <si>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</si>
  <si>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</si>
  <si>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</si>
  <si>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</si>
  <si>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</si>
  <si>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</si>
  <si>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</si>
  <si>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</si>
  <si>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</si>
  <si>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</si>
  <si>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</si>
  <si>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</si>
  <si>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</si>
  <si>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</si>
  <si>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</si>
  <si>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</si>
  <si>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</si>
  <si>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</si>
  <si>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</si>
  <si>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</si>
  <si>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</si>
  <si>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</si>
  <si>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</si>
  <si>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</si>
  <si>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</si>
  <si>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</si>
  <si>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</si>
  <si>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</si>
  <si>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</si>
  <si>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</si>
  <si>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</si>
  <si>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</si>
  <si>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</si>
  <si>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</si>
  <si>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</si>
  <si>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</si>
  <si>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</si>
  <si>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</si>
  <si>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</si>
  <si>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</si>
  <si>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</si>
  <si>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</si>
  <si>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</si>
  <si>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</si>
  <si>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</si>
  <si>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</si>
  <si>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</si>
  <si>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</si>
  <si>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</si>
  <si>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</si>
  <si>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</si>
  <si>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</si>
  <si>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</si>
  <si>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</si>
  <si>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</si>
  <si>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</si>
  <si>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</si>
  <si>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</si>
  <si>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</si>
  <si>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</si>
  <si>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</si>
  <si>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</si>
  <si>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</si>
  <si>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</si>
  <si>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</si>
  <si>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</si>
  <si>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</si>
  <si>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</si>
  <si>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</si>
  <si>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</si>
  <si>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</si>
  <si>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</si>
  <si>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</si>
  <si>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</si>
  <si>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</si>
  <si>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</si>
  <si>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</si>
  <si>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</si>
  <si>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</si>
  <si>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</si>
  <si>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</si>
  <si>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</si>
  <si>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</si>
  <si>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</si>
  <si>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</si>
  <si>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</si>
  <si>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</si>
  <si>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</si>
  <si>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</si>
  <si>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</si>
  <si>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</si>
  <si>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</si>
  <si>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</si>
  <si>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</si>
  <si>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</si>
  <si>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</si>
  <si>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</si>
  <si>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</si>
  <si>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</si>
  <si>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</si>
  <si>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</si>
  <si>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</si>
  <si>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</si>
  <si>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</si>
  <si>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</si>
  <si>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</si>
  <si>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</si>
  <si>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</si>
  <si>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</si>
  <si>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</si>
  <si>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</si>
  <si>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</si>
  <si>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</si>
  <si>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</si>
  <si>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</si>
  <si>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</si>
  <si>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</si>
  <si>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</si>
  <si>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</si>
  <si>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</si>
  <si>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</si>
  <si>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</si>
  <si>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</si>
  <si>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</si>
  <si>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</si>
  <si>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</si>
  <si>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</si>
  <si>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</si>
  <si>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</si>
  <si>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</si>
  <si>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</si>
  <si>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</si>
  <si>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</si>
  <si>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</si>
  <si>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</si>
  <si>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</si>
  <si>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</si>
  <si>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</si>
  <si>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</si>
  <si>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</si>
  <si>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</si>
  <si>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</si>
  <si>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</si>
  <si>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</si>
  <si>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</si>
  <si>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</si>
  <si>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</si>
  <si>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</si>
  <si>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</si>
  <si>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</si>
  <si>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</si>
  <si>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</si>
  <si>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</si>
  <si>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</si>
  <si>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</si>
  <si>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</si>
  <si>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</si>
  <si>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</si>
  <si>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</si>
  <si>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</si>
  <si>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</si>
  <si>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</si>
  <si>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</si>
  <si>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</si>
  <si>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</si>
  <si>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</si>
  <si>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</si>
  <si>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</si>
  <si>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</si>
  <si>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</si>
  <si>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</si>
  <si>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</si>
  <si>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</si>
  <si>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</si>
  <si>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</si>
  <si>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</si>
  <si>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</si>
  <si>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</si>
  <si>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</si>
  <si>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</si>
  <si>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</si>
  <si>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</si>
  <si>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</si>
  <si>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</si>
  <si>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</si>
  <si>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</si>
  <si>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</si>
  <si>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</si>
  <si>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</si>
  <si>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</si>
  <si>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</si>
  <si>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</si>
  <si>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</si>
  <si>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</si>
  <si>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</si>
  <si>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</si>
  <si>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</si>
  <si>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</si>
  <si>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</si>
  <si>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</si>
  <si>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</si>
  <si>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</si>
  <si>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</si>
  <si>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</si>
  <si>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</si>
  <si>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</si>
  <si>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</si>
  <si>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</si>
  <si>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</si>
  <si>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</si>
  <si>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</si>
  <si>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</si>
  <si>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</si>
  <si>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</si>
  <si>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</si>
  <si>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</si>
  <si>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</si>
  <si>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</si>
  <si>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</si>
  <si>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</si>
  <si>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</si>
  <si>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</si>
  <si>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</si>
  <si>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</si>
  <si>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</si>
  <si>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</si>
  <si>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</si>
  <si>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</si>
  <si>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</si>
  <si>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</si>
  <si>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</si>
  <si>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</si>
  <si>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</si>
  <si>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</si>
  <si>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</si>
  <si>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</si>
  <si>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</si>
  <si>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</si>
  <si>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</si>
  <si>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</si>
  <si>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</si>
  <si>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</si>
  <si>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</si>
  <si>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</si>
  <si>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</si>
  <si>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</si>
  <si>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</si>
  <si>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</si>
  <si>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</si>
  <si>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</si>
  <si>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</si>
  <si>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</si>
  <si>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</si>
  <si>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</si>
  <si>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</si>
  <si>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</si>
  <si>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</si>
  <si>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</si>
  <si>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</si>
  <si>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</si>
  <si>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</si>
  <si>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</si>
  <si>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</si>
  <si>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</si>
  <si>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</si>
  <si>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</si>
  <si>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</si>
  <si>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</si>
  <si>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</si>
  <si>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</si>
  <si>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</si>
  <si>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</si>
  <si>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</si>
  <si>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</si>
  <si>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</si>
  <si>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</si>
  <si>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</si>
  <si>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</si>
  <si>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</si>
  <si>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</si>
  <si>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</si>
  <si>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</si>
  <si>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</si>
  <si>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</si>
  <si>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</si>
  <si>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</si>
  <si>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</si>
  <si>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</si>
  <si>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</si>
  <si>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</si>
  <si>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</si>
  <si>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</si>
  <si>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</si>
  <si>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</si>
  <si>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</si>
  <si>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</si>
  <si>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</si>
  <si>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</si>
  <si>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</si>
  <si>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</si>
  <si>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</si>
  <si>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</si>
  <si>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</si>
  <si>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</si>
  <si>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</si>
  <si>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</si>
  <si>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</si>
  <si>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</si>
  <si>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</si>
  <si>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</si>
  <si>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</si>
  <si>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</si>
  <si>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</si>
  <si>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</si>
  <si>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</si>
  <si>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</si>
  <si>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</si>
  <si>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</si>
  <si>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</si>
  <si>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</si>
  <si>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</si>
  <si>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</si>
  <si>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</si>
  <si>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</si>
  <si>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</si>
  <si>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</si>
  <si>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</si>
  <si>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</si>
  <si>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</si>
  <si>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</si>
  <si>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</si>
  <si>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</si>
  <si>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</si>
  <si>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</si>
  <si>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</si>
  <si>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</si>
  <si>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</si>
  <si>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</si>
  <si>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</si>
  <si>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</si>
  <si>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</si>
  <si>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</si>
  <si>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</si>
  <si>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</si>
  <si>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</si>
  <si>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</si>
  <si>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</si>
  <si>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</si>
  <si>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</si>
  <si>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</si>
  <si>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</si>
  <si>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</si>
  <si>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</si>
  <si>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</si>
  <si>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</si>
  <si>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</si>
  <si>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</si>
  <si>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</si>
  <si>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</si>
  <si>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</si>
  <si>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</si>
  <si>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</si>
  <si>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</si>
  <si>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</si>
  <si>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</si>
  <si>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</si>
  <si>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</si>
  <si>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</si>
  <si>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</si>
  <si>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</si>
  <si>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</si>
  <si>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</si>
  <si>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</si>
  <si>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</si>
  <si>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</si>
  <si>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</si>
  <si>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</si>
  <si>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</si>
  <si>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</si>
  <si>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</si>
  <si>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</si>
  <si>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</si>
  <si>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</si>
  <si>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</si>
  <si>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</si>
  <si>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</si>
  <si>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</si>
  <si>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</si>
  <si>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</si>
  <si>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</si>
  <si>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</si>
  <si>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</si>
  <si>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</si>
  <si>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</si>
  <si>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</si>
  <si>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</si>
  <si>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</si>
  <si>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</si>
  <si>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</si>
  <si>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</si>
  <si>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</si>
  <si>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</si>
  <si>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</si>
  <si>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</si>
  <si>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</si>
  <si>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</si>
  <si>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</si>
  <si>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</si>
  <si>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</si>
  <si>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</si>
  <si>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</si>
  <si>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</si>
  <si>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</si>
  <si>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</si>
  <si>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</si>
  <si>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</si>
  <si>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</si>
  <si>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</si>
  <si>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</si>
  <si>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</si>
  <si>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</si>
  <si>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</si>
  <si>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</si>
  <si>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</si>
  <si>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</si>
  <si>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</si>
  <si>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</si>
  <si>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</si>
  <si>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</si>
  <si>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</si>
  <si>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</si>
  <si>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</si>
  <si>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</si>
  <si>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</si>
  <si>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</si>
  <si>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</si>
  <si>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</si>
  <si>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</si>
  <si>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</si>
  <si>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</si>
  <si>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</si>
  <si>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</si>
  <si>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</si>
  <si>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</si>
  <si>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</si>
  <si>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</si>
  <si>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</si>
  <si>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</si>
  <si>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</si>
  <si>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</si>
  <si>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</si>
  <si>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</si>
  <si>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</si>
  <si>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</si>
  <si>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</si>
  <si>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</si>
  <si>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</si>
  <si>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</si>
  <si>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</si>
  <si>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</si>
  <si>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</si>
  <si>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</si>
  <si>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</si>
  <si>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</si>
  <si>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</si>
  <si>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</si>
  <si>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</si>
  <si>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</si>
  <si>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</si>
  <si>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</si>
  <si>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</si>
  <si>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</si>
  <si>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</si>
  <si>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</si>
  <si>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</si>
  <si>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</si>
  <si>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</si>
  <si>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</si>
  <si>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</si>
  <si>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</si>
  <si>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</si>
  <si>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</si>
  <si>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</si>
  <si>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</si>
  <si>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</si>
  <si>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</si>
  <si>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</si>
  <si>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</si>
  <si>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</si>
  <si>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</si>
  <si>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</si>
  <si>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</si>
  <si>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</si>
  <si>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</si>
  <si>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</si>
  <si>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</si>
  <si>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</si>
  <si>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</si>
  <si>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</si>
  <si>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</si>
  <si>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</si>
  <si>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</si>
  <si>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</si>
  <si>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</si>
  <si>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</si>
  <si>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</si>
  <si>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</si>
  <si>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</si>
  <si>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</si>
  <si>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</si>
  <si>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</si>
  <si>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</si>
  <si>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</si>
  <si>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</si>
  <si>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</si>
  <si>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</si>
  <si>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</si>
  <si>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</si>
  <si>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</si>
  <si>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</si>
  <si>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</si>
  <si>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</si>
  <si>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</si>
  <si>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</si>
  <si>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</si>
  <si>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</si>
  <si>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</si>
  <si>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</si>
  <si>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</si>
  <si>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</si>
  <si>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</si>
  <si>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</si>
  <si>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</si>
  <si>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</si>
  <si>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</si>
  <si>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</si>
  <si>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</si>
  <si>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</si>
  <si>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</si>
  <si>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</si>
  <si>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</si>
  <si>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</si>
  <si>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</si>
  <si>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</si>
  <si>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</si>
  <si>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</si>
  <si>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</si>
  <si>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</si>
  <si>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</si>
  <si>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</si>
  <si>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</si>
  <si>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</si>
  <si>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</si>
  <si>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</si>
  <si>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</si>
  <si>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</si>
  <si>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</si>
  <si>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</si>
  <si>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</si>
  <si>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</si>
  <si>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</si>
  <si>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</si>
  <si>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</si>
  <si>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</si>
  <si>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</si>
  <si>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</si>
  <si>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</si>
  <si>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</si>
  <si>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</si>
  <si>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</si>
  <si>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</si>
  <si>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</si>
  <si>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</si>
  <si>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</si>
  <si>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</si>
  <si>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</si>
  <si>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</si>
  <si>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</si>
  <si>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</si>
  <si>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</si>
  <si>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</si>
  <si>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</si>
  <si>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</si>
  <si>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</si>
  <si>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</si>
  <si>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</si>
  <si>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</si>
  <si>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</si>
  <si>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</si>
  <si>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</si>
  <si>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</si>
  <si>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</si>
  <si>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</si>
  <si>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</si>
  <si>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</si>
  <si>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</si>
  <si>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</si>
  <si>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</si>
  <si>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</si>
  <si>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</si>
  <si>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</si>
  <si>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</si>
  <si>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</si>
  <si>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</si>
  <si>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</si>
  <si>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</si>
  <si>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</si>
  <si>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</si>
  <si>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</si>
  <si>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</si>
  <si>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</si>
  <si>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</si>
  <si>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</si>
  <si>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</si>
  <si>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</si>
  <si>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</si>
  <si>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</si>
  <si>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</si>
  <si>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</si>
  <si>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</si>
  <si>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</si>
  <si>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</si>
  <si>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</si>
  <si>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</si>
  <si>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</si>
  <si>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</si>
  <si>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</si>
  <si>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</si>
  <si>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</si>
  <si>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</si>
  <si>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</si>
  <si>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</si>
  <si>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</si>
  <si>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</si>
  <si>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</si>
  <si>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</si>
  <si>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</si>
  <si>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</si>
  <si>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</si>
  <si>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</si>
  <si>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</si>
  <si>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</si>
  <si>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</si>
  <si>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</si>
  <si>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</si>
  <si>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</si>
  <si>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</si>
  <si>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</si>
  <si>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</si>
  <si>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</si>
  <si>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</si>
  <si>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</si>
  <si>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</si>
  <si>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</si>
  <si>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</si>
  <si>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</si>
  <si>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</si>
  <si>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</si>
  <si>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</si>
  <si>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</si>
  <si>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</si>
  <si>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</si>
  <si>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</si>
  <si>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</si>
  <si>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</si>
  <si>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</si>
  <si>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</si>
  <si>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</si>
  <si>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</si>
  <si>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</si>
  <si>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</si>
  <si>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</si>
  <si>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</si>
  <si>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</si>
  <si>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</si>
  <si>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</si>
  <si>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</si>
  <si>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</si>
  <si>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</si>
  <si>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</si>
  <si>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</si>
  <si>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</si>
  <si>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</si>
  <si>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</si>
  <si>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</si>
  <si>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</si>
  <si>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</si>
  <si>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</si>
  <si>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</si>
  <si>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</si>
  <si>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</si>
  <si>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</si>
  <si>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</si>
  <si>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</si>
  <si>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</si>
  <si>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</si>
  <si>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</si>
  <si>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</si>
  <si>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</si>
  <si>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</si>
  <si>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</si>
  <si>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</si>
  <si>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</si>
  <si>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</si>
  <si>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</si>
  <si>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</si>
  <si>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</si>
  <si>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</si>
  <si>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</si>
  <si>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</si>
  <si>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</si>
  <si>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</si>
  <si>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</si>
  <si>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</si>
  <si>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</si>
  <si>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</si>
  <si>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</si>
  <si>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</si>
  <si>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</si>
  <si>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</si>
  <si>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</si>
  <si>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</si>
  <si>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</si>
  <si>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</si>
  <si>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</si>
  <si>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</si>
  <si>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</si>
  <si>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</si>
  <si>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</si>
  <si>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</si>
  <si>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</si>
  <si>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</si>
  <si>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</si>
  <si>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</si>
  <si>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</si>
  <si>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</si>
  <si>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</si>
  <si>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</si>
  <si>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</si>
  <si>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</si>
  <si>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</si>
  <si>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</si>
  <si>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</si>
  <si>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</si>
  <si>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</si>
  <si>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</si>
  <si>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</si>
  <si>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</si>
  <si>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</si>
  <si>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</si>
  <si>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</si>
  <si>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</si>
  <si>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</si>
  <si>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</si>
  <si>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</si>
  <si>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</si>
  <si>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</si>
  <si>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</si>
  <si>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</si>
  <si>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</si>
  <si>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</si>
  <si>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</si>
  <si>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</si>
  <si>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</si>
  <si>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</si>
  <si>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</si>
  <si>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</si>
  <si>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</si>
  <si>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</si>
  <si>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</si>
  <si>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</si>
  <si>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</si>
  <si>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</si>
  <si>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</si>
  <si>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</si>
  <si>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</si>
  <si>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</si>
  <si>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</si>
  <si>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</si>
  <si>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</si>
  <si>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</si>
  <si>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</si>
  <si>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</si>
  <si>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</si>
  <si>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</si>
  <si>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</si>
  <si>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</si>
  <si>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</si>
  <si>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</si>
  <si>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</si>
  <si>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</si>
  <si>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</si>
  <si>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</si>
  <si>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</si>
  <si>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</si>
  <si>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</si>
  <si>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</si>
  <si>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</si>
  <si>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</si>
  <si>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</si>
  <si>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</si>
  <si>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</si>
  <si>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</si>
  <si>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</si>
  <si>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</si>
  <si>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</si>
  <si>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</si>
  <si>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</si>
  <si>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</si>
  <si>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</si>
  <si>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</si>
  <si>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</si>
  <si>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</si>
  <si>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</si>
  <si>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</si>
  <si>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</si>
  <si>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</si>
  <si>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</si>
  <si>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</si>
  <si>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</si>
  <si>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</si>
  <si>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</si>
  <si>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</si>
  <si>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</si>
  <si>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</si>
  <si>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</si>
  <si>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</si>
  <si>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</si>
  <si>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</si>
  <si>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</si>
  <si>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</si>
  <si>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</si>
  <si>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</si>
  <si>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</si>
  <si>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</si>
  <si>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</si>
  <si>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</si>
  <si>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</si>
  <si>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</si>
  <si>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</si>
  <si>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</si>
  <si>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</si>
  <si>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</si>
  <si>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</si>
  <si>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</si>
  <si>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</si>
  <si>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</si>
  <si>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</si>
  <si>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</si>
  <si>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</si>
  <si>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</si>
  <si>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</si>
  <si>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</si>
  <si>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</si>
  <si>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</si>
  <si>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</si>
  <si>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</si>
  <si>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</si>
  <si>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</si>
  <si>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</si>
  <si>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</si>
  <si>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</si>
  <si>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</si>
  <si>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</si>
  <si>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</si>
  <si>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</si>
  <si>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</si>
  <si>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</si>
  <si>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</si>
  <si>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</si>
  <si>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</si>
  <si>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</si>
  <si>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</si>
  <si>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</si>
  <si>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</si>
  <si>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</si>
  <si>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</si>
  <si>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</si>
  <si>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</si>
  <si>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</si>
  <si>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</si>
  <si>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</si>
  <si>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</si>
  <si>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</si>
  <si>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</si>
  <si>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</si>
  <si>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</si>
  <si>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</si>
  <si>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</si>
  <si>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</si>
  <si>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</si>
  <si>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</si>
  <si>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</si>
  <si>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</si>
  <si>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</si>
  <si>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</si>
  <si>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</si>
  <si>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</si>
  <si>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</si>
  <si>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</si>
  <si>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</si>
  <si>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</si>
  <si>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</si>
  <si>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</si>
  <si>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</si>
  <si>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</si>
  <si>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</si>
  <si>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</si>
  <si>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</si>
  <si>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</si>
  <si>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</si>
  <si>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</si>
  <si>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</si>
  <si>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</si>
  <si>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</si>
  <si>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</si>
  <si>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</si>
  <si>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</si>
  <si>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</si>
  <si>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</si>
  <si>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</si>
  <si>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</si>
  <si>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</si>
  <si>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</si>
  <si>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</si>
  <si>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</si>
  <si>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</si>
  <si>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</si>
  <si>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</si>
  <si>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</si>
  <si>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</si>
  <si>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</si>
  <si>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</si>
  <si>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</si>
  <si>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</si>
  <si>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</si>
  <si>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</si>
  <si>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</si>
  <si>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</si>
  <si>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</si>
  <si>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</si>
  <si>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</si>
  <si>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</si>
  <si>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</si>
  <si>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</si>
  <si>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</si>
  <si>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</si>
  <si>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</si>
  <si>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</si>
  <si>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</si>
  <si>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</si>
  <si>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</si>
  <si>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</si>
  <si>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</si>
  <si>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</si>
  <si>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</si>
  <si>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</si>
  <si>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</si>
  <si>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</si>
  <si>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</si>
  <si>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</si>
  <si>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</si>
  <si>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</si>
  <si>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</si>
  <si>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</si>
  <si>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</si>
  <si>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</si>
  <si>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</si>
  <si>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</si>
  <si>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</si>
  <si>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</si>
  <si>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</si>
  <si>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</si>
  <si>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</si>
  <si>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</si>
  <si>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</si>
  <si>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</si>
  <si>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</si>
  <si>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</si>
  <si>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</si>
  <si>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</si>
  <si>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</si>
  <si>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</si>
  <si>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</si>
  <si>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</si>
  <si>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</si>
  <si>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</si>
  <si>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</si>
  <si>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</si>
  <si>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</si>
  <si>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</si>
  <si>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</si>
  <si>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</si>
  <si>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</si>
  <si>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</si>
  <si>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</si>
  <si>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</si>
  <si>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</si>
  <si>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</si>
  <si>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</si>
  <si>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</si>
  <si>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</si>
  <si>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</si>
  <si>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</si>
  <si>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</si>
  <si>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</si>
  <si>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</si>
  <si>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</si>
  <si>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</si>
  <si>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</si>
  <si>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</si>
  <si>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</si>
  <si>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</si>
  <si>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</si>
  <si>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</si>
  <si>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</si>
  <si>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</si>
  <si>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</si>
  <si>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</si>
  <si>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</si>
  <si>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</si>
  <si>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</si>
  <si>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</si>
  <si>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</si>
  <si>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</si>
  <si>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</si>
  <si>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</si>
  <si>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</si>
  <si>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</si>
  <si>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</si>
  <si>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</si>
  <si>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</si>
  <si>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</si>
  <si>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</si>
  <si>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</si>
  <si>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</si>
  <si>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</si>
  <si>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</si>
  <si>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</si>
  <si>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</si>
  <si>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</si>
  <si>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</si>
  <si>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</si>
  <si>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</si>
  <si>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</si>
  <si>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</si>
  <si>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</si>
  <si>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</si>
  <si>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</si>
  <si>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</si>
  <si>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</si>
  <si>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</si>
  <si>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</si>
  <si>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</si>
  <si>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</si>
  <si>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</si>
  <si>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</si>
  <si>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</si>
  <si>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</si>
  <si>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</si>
  <si>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</si>
  <si>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</si>
  <si>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</si>
  <si>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</si>
  <si>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</si>
  <si>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</si>
  <si>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</si>
  <si>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</si>
  <si>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</si>
  <si>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</si>
  <si>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</si>
  <si>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</si>
  <si>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</si>
  <si>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</si>
  <si>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</si>
  <si>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</si>
  <si>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</si>
  <si>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</si>
  <si>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</si>
  <si>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</si>
  <si>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</si>
  <si>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</si>
  <si>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</si>
  <si>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</si>
  <si>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</si>
  <si>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</si>
  <si>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</si>
  <si>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</si>
  <si>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</si>
  <si>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</si>
  <si>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</si>
  <si>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</si>
  <si>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</si>
  <si>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</si>
  <si>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</si>
  <si>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</si>
  <si>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</si>
  <si>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</si>
  <si>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</si>
  <si>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</si>
  <si>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</si>
  <si>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</si>
  <si>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</si>
  <si>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</si>
  <si>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</si>
  <si>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</si>
  <si>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</si>
  <si>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</si>
  <si>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</si>
  <si>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</si>
  <si>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</si>
  <si>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</si>
  <si>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</si>
  <si>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</si>
  <si>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</si>
  <si>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</si>
  <si>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</si>
  <si>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</si>
  <si>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</si>
  <si>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</si>
  <si>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</si>
  <si>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</si>
  <si>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</si>
  <si>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</si>
  <si>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</si>
  <si>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</si>
  <si>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</si>
  <si>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</si>
  <si>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</si>
  <si>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</si>
  <si>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</si>
  <si>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</si>
  <si>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</si>
  <si>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</si>
  <si>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</si>
  <si>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</si>
  <si>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</si>
  <si>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</si>
  <si>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</si>
  <si>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</si>
  <si>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</si>
  <si>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</si>
  <si>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</si>
  <si>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</si>
  <si>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</si>
  <si>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</si>
  <si>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</si>
  <si>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</si>
  <si>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</si>
  <si>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</si>
  <si>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</si>
  <si>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</si>
  <si>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</si>
  <si>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</si>
  <si>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</si>
  <si>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</si>
  <si>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</si>
  <si>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</si>
  <si>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</si>
  <si>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</si>
  <si>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</si>
  <si>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</si>
  <si>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</si>
  <si>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</si>
  <si>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</si>
  <si>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</si>
  <si>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</si>
  <si>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</si>
  <si>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</si>
  <si>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</si>
  <si>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</si>
  <si>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</si>
  <si>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</si>
  <si>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</si>
  <si>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</si>
  <si>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</si>
  <si>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</si>
  <si>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</si>
  <si>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</si>
  <si>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</si>
  <si>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</si>
  <si>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</si>
  <si>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</si>
  <si>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</si>
  <si>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</si>
  <si>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</si>
  <si>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</si>
  <si>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</si>
  <si>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</si>
  <si>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</si>
  <si>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</si>
  <si>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</si>
  <si>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</si>
  <si>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</si>
  <si>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</si>
  <si>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</si>
  <si>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</si>
  <si>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</si>
  <si>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</si>
  <si>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</si>
  <si>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</si>
  <si>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</si>
  <si>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</si>
  <si>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</si>
  <si>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</si>
  <si>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</si>
  <si>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</si>
  <si>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</si>
  <si>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</si>
  <si>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</si>
  <si>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</si>
  <si>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</si>
  <si>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</si>
  <si>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</si>
  <si>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</si>
  <si>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</si>
  <si>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</si>
  <si>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</si>
  <si>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</si>
  <si>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</si>
  <si>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</si>
  <si>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</si>
  <si>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</si>
  <si>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</si>
  <si>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</si>
  <si>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</si>
  <si>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</si>
  <si>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</si>
  <si>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</si>
  <si>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</si>
  <si>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</si>
  <si>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</si>
  <si>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</si>
  <si>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</si>
  <si>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</si>
  <si>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</si>
  <si>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</si>
  <si>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</si>
  <si>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</si>
  <si>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</si>
  <si>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</si>
  <si>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</si>
  <si>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</si>
  <si>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</si>
  <si>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</si>
  <si>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</si>
  <si>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</si>
  <si>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</si>
  <si>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</si>
  <si>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</si>
  <si>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</si>
  <si>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</si>
  <si>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</si>
  <si>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</si>
  <si>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</si>
  <si>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</si>
  <si>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</si>
  <si>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</si>
  <si>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</si>
  <si>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</si>
  <si>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</si>
  <si>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</si>
  <si>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</si>
  <si>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</si>
  <si>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</si>
  <si>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</si>
  <si>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</si>
  <si>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</si>
  <si>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</si>
  <si>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</si>
  <si>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</si>
  <si>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</si>
  <si>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</si>
  <si>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</si>
  <si>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</si>
  <si>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</si>
  <si>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</si>
  <si>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</si>
  <si>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</si>
  <si>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</si>
  <si>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</si>
  <si>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</si>
  <si>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</si>
  <si>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</si>
  <si>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</si>
  <si>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</si>
  <si>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</si>
  <si>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</si>
  <si>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</si>
  <si>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</si>
  <si>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</si>
  <si>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</si>
  <si>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</si>
  <si>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</si>
  <si>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</si>
  <si>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</si>
  <si>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</si>
  <si>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</si>
  <si>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</si>
  <si>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</si>
  <si>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</si>
  <si>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</si>
  <si>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</si>
  <si>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</si>
  <si>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</si>
  <si>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</si>
  <si>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</si>
  <si>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</si>
  <si>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</si>
  <si>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</si>
  <si>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</si>
  <si>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</si>
  <si>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</si>
  <si>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</si>
  <si>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</si>
  <si>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</si>
  <si>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</si>
  <si>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</si>
  <si>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</si>
  <si>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</si>
  <si>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</si>
  <si>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</si>
  <si>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</si>
  <si>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</si>
  <si>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</si>
  <si>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</si>
  <si>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</si>
  <si>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</si>
  <si>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</si>
  <si>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</si>
  <si>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</si>
  <si>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</si>
  <si>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</si>
  <si>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</si>
  <si>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</si>
  <si>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</si>
  <si>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</si>
  <si>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</si>
  <si>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</si>
  <si>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</si>
  <si>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</si>
  <si>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</si>
  <si>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</si>
  <si>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</si>
  <si>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</si>
  <si>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</si>
  <si>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</si>
  <si>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</si>
  <si>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</si>
  <si>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</si>
  <si>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</si>
  <si>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</si>
  <si>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</si>
  <si>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</si>
  <si>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</si>
  <si>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</si>
  <si>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</si>
  <si>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</si>
  <si>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</si>
  <si>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</si>
  <si>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</si>
  <si>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</si>
  <si>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</si>
  <si>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</si>
  <si>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</si>
  <si>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</si>
  <si>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</si>
  <si>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</si>
  <si>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</si>
  <si>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</si>
  <si>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</si>
  <si>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</si>
  <si>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</si>
  <si>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</si>
  <si>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</si>
  <si>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</si>
  <si>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</si>
  <si>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</si>
  <si>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</si>
  <si>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</si>
  <si>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</si>
  <si>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</si>
  <si>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</si>
  <si>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</si>
  <si>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</si>
  <si>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</si>
  <si>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</si>
  <si>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</si>
  <si>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</si>
  <si>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</si>
  <si>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</si>
  <si>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</si>
  <si>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</si>
  <si>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</si>
  <si>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</si>
  <si>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</si>
  <si>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</si>
  <si>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</si>
  <si>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</si>
  <si>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</si>
  <si>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</si>
  <si>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</si>
  <si>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</si>
  <si>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</si>
  <si>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</si>
  <si>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</si>
  <si>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</si>
  <si>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</si>
  <si>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</si>
  <si>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</si>
  <si>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</si>
  <si>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</si>
  <si>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</si>
  <si>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</si>
  <si>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</si>
  <si>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</si>
  <si>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</si>
  <si>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</si>
  <si>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</si>
  <si>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</si>
  <si>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</si>
  <si>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</si>
  <si>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</si>
  <si>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</si>
  <si>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</si>
  <si>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</si>
  <si>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</si>
  <si>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</si>
  <si>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</si>
  <si>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</si>
  <si>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</si>
  <si>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</si>
  <si>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</si>
  <si>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</si>
  <si>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</si>
  <si>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</si>
  <si>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</si>
  <si>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</si>
  <si>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</si>
  <si>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</si>
  <si>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</si>
  <si>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</si>
  <si>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</si>
  <si>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</si>
  <si>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</si>
  <si>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</si>
  <si>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</si>
  <si>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</si>
  <si>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</si>
  <si>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</si>
  <si>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</si>
  <si>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</si>
  <si>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</si>
  <si>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</si>
  <si>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</si>
  <si>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</si>
  <si>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</si>
  <si>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</si>
  <si>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</si>
  <si>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</si>
  <si>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</si>
  <si>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</si>
  <si>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</si>
  <si>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</si>
  <si>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</si>
  <si>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</si>
  <si>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</si>
  <si>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</si>
  <si>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</si>
  <si>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</si>
  <si>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</si>
  <si>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</si>
  <si>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</si>
  <si>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</si>
  <si>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</si>
  <si>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</si>
  <si>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</si>
  <si>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</si>
  <si>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</si>
  <si>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</si>
  <si>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</si>
  <si>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</si>
  <si>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</si>
  <si>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</si>
  <si>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</si>
  <si>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</si>
  <si>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</si>
  <si>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</si>
  <si>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</si>
  <si>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</si>
  <si>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</si>
  <si>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</si>
  <si>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</si>
  <si>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</si>
  <si>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</si>
  <si>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</si>
  <si>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</si>
  <si>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</si>
  <si>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</si>
  <si>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</si>
  <si>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</si>
  <si>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</si>
  <si>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</si>
  <si>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</si>
  <si>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</si>
  <si>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</si>
  <si>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</si>
  <si>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</si>
  <si>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</si>
  <si>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</si>
  <si>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</si>
  <si>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</si>
  <si>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</si>
  <si>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</si>
  <si>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</si>
  <si>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</si>
  <si>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</si>
  <si>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</si>
  <si>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</si>
  <si>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</si>
  <si>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</si>
  <si>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</si>
  <si>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</si>
  <si>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</si>
  <si>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</si>
  <si>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</si>
  <si>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</si>
  <si>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</si>
  <si>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</si>
  <si>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</si>
  <si>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</si>
  <si>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</si>
  <si>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</si>
  <si>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</si>
  <si>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</si>
  <si>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</si>
  <si>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</si>
  <si>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</si>
  <si>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</si>
  <si>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</si>
  <si>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</si>
  <si>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</si>
  <si>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</si>
  <si>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</si>
  <si>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</si>
  <si>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</si>
  <si>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</si>
  <si>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</si>
  <si>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</si>
  <si>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</si>
  <si>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</si>
  <si>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</si>
  <si>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</si>
  <si>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</si>
  <si>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</si>
  <si>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</si>
  <si>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</si>
  <si>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</si>
  <si>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</si>
  <si>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</si>
  <si>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</si>
  <si>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</si>
  <si>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</si>
  <si>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</si>
  <si>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</si>
  <si>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</si>
  <si>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</si>
  <si>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</si>
  <si>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</si>
  <si>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</si>
  <si>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</si>
  <si>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</si>
  <si>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</si>
  <si>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</si>
  <si>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</si>
  <si>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</si>
  <si>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</si>
  <si>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</si>
  <si>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</si>
  <si>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</si>
  <si>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</si>
  <si>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</si>
  <si>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</si>
  <si>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</si>
  <si>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</si>
  <si>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</si>
  <si>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</si>
  <si>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</si>
  <si>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</si>
  <si>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</si>
  <si>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</si>
  <si>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</si>
  <si>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</si>
  <si>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</si>
  <si>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</si>
  <si>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</si>
  <si>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</si>
  <si>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</si>
  <si>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</si>
  <si>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</si>
  <si>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</si>
  <si>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</si>
  <si>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</si>
  <si>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</si>
  <si>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</si>
  <si>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</si>
  <si>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</si>
  <si>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</si>
  <si>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</si>
  <si>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</si>
  <si>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</si>
  <si>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</si>
  <si>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</si>
  <si>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</si>
  <si>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</si>
  <si>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</si>
  <si>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</si>
  <si>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</si>
  <si>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</si>
  <si>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</si>
  <si>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</si>
  <si>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</si>
  <si>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</si>
  <si>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</si>
  <si>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</si>
  <si>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</si>
  <si>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</si>
  <si>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</si>
  <si>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</si>
  <si>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</si>
  <si>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</si>
  <si>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</si>
  <si>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</si>
  <si>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</si>
  <si>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</si>
  <si>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</si>
  <si>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</si>
  <si>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</si>
  <si>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</si>
  <si>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</si>
  <si>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</si>
  <si>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</si>
  <si>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</si>
  <si>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</si>
  <si>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</si>
  <si>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</si>
  <si>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</si>
  <si>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</si>
  <si>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</si>
  <si>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</si>
  <si>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</si>
  <si>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</si>
  <si>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</si>
  <si>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</si>
  <si>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</si>
  <si>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</si>
  <si>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</si>
  <si>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</si>
  <si>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</si>
  <si>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</si>
  <si>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</si>
  <si>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</si>
  <si>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</si>
  <si>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</si>
  <si>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</si>
  <si>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</si>
  <si>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</si>
  <si>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</si>
  <si>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</si>
  <si>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</si>
  <si>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</si>
  <si>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</si>
  <si>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</si>
  <si>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</si>
  <si>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</si>
  <si>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</si>
  <si>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</si>
  <si>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</si>
  <si>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</si>
  <si>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</si>
  <si>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</si>
  <si>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</si>
  <si>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</si>
  <si>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</si>
  <si>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</si>
  <si>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</si>
  <si>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</si>
  <si>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</si>
  <si>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</si>
  <si>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</si>
  <si>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</si>
  <si>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</si>
  <si>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</si>
  <si>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</si>
  <si>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</si>
  <si>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</si>
  <si>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</si>
  <si>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</si>
  <si>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</si>
  <si>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</si>
  <si>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</si>
  <si>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</si>
  <si>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</si>
  <si>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</si>
  <si>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</si>
  <si>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</si>
  <si>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</si>
  <si>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</si>
  <si>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</si>
  <si>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</si>
  <si>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</si>
  <si>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</si>
  <si>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</si>
  <si>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</si>
  <si>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</si>
  <si>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</si>
  <si>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</si>
  <si>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</si>
  <si>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</si>
  <si>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</si>
  <si>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</si>
  <si>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</si>
  <si>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</si>
  <si>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</si>
  <si>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</si>
  <si>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</si>
  <si>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</si>
  <si>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</si>
  <si>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</si>
  <si>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</si>
  <si>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</si>
  <si>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</si>
  <si>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</si>
  <si>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</si>
  <si>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</si>
  <si>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</si>
  <si>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</si>
  <si>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</si>
  <si>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</si>
  <si>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</si>
  <si>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</si>
  <si>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</si>
  <si>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</si>
  <si>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</si>
  <si>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</si>
  <si>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</si>
  <si>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</si>
  <si>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</si>
  <si>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</si>
  <si>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</si>
  <si>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</si>
  <si>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</si>
  <si>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</si>
  <si>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</si>
  <si>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</si>
  <si>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</si>
  <si>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</si>
  <si>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</si>
  <si>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</si>
  <si>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</si>
  <si>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</si>
  <si>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</si>
  <si>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</si>
  <si>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</si>
  <si>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</si>
  <si>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</si>
  <si>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</si>
  <si>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</si>
  <si>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</si>
  <si>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</si>
  <si>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</si>
  <si>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</si>
  <si>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</si>
  <si>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</si>
  <si>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</si>
  <si>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</si>
  <si>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</si>
  <si>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</si>
  <si>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</si>
  <si>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</si>
  <si>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</si>
  <si>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</si>
  <si>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</si>
  <si>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</si>
  <si>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</si>
  <si>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</si>
  <si>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</si>
  <si>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</si>
  <si>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</si>
  <si>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</si>
  <si>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</si>
  <si>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</si>
  <si>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</si>
  <si>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</si>
  <si>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</si>
  <si>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</si>
  <si>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</si>
  <si>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</si>
  <si>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</si>
  <si>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</si>
  <si>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</si>
  <si>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</si>
  <si>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</si>
  <si>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</si>
  <si>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</si>
  <si>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</si>
  <si>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</si>
  <si>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</si>
  <si>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</si>
  <si>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</si>
  <si>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</si>
  <si>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</si>
  <si>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</si>
  <si>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</si>
  <si>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</si>
  <si>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</si>
  <si>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</si>
  <si>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</si>
  <si>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</si>
  <si>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</si>
  <si>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</si>
  <si>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</si>
  <si>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</si>
  <si>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</si>
  <si>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</si>
  <si>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</si>
  <si>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</si>
  <si>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</si>
  <si>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</si>
  <si>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</si>
  <si>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</si>
  <si>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</si>
  <si>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</si>
  <si>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</si>
  <si>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</si>
  <si>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</si>
  <si>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</si>
  <si>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</si>
  <si>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</si>
  <si>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</si>
  <si>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</si>
  <si>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</si>
  <si>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</si>
  <si>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</si>
  <si>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</si>
  <si>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</si>
  <si>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</si>
  <si>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</si>
  <si>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</si>
  <si>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</si>
  <si>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</si>
  <si>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</si>
  <si>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</si>
  <si>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</si>
  <si>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</si>
  <si>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</si>
  <si>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</si>
  <si>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</si>
  <si>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</si>
  <si>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</si>
  <si>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</si>
  <si>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</si>
  <si>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</si>
  <si>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</si>
  <si>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</si>
  <si>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</si>
  <si>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</si>
  <si>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</si>
  <si>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</si>
  <si>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</si>
  <si>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</si>
  <si>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</si>
  <si>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</si>
  <si>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</si>
  <si>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</si>
  <si>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</si>
  <si>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</si>
  <si>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</si>
  <si>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</si>
  <si>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</si>
  <si>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</si>
  <si>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</si>
  <si>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</si>
  <si>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</si>
  <si>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</si>
  <si>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</si>
  <si>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</si>
  <si>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</si>
  <si>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</si>
  <si>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</si>
  <si>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</si>
  <si>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</si>
  <si>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</si>
  <si>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</si>
  <si>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</si>
  <si>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</si>
  <si>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</si>
  <si>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</si>
  <si>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</si>
  <si>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</si>
  <si>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</si>
  <si>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</si>
  <si>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</si>
  <si>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</si>
  <si>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</si>
  <si>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</si>
  <si>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</si>
  <si>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</si>
  <si>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</si>
  <si>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</si>
  <si>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</si>
  <si>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</si>
  <si>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</si>
  <si>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</si>
  <si>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</si>
  <si>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</si>
  <si>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</si>
  <si>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</si>
  <si>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</si>
  <si>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</si>
  <si>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</si>
  <si>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</si>
  <si>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</si>
  <si>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</si>
  <si>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</si>
  <si>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</si>
  <si>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</si>
  <si>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</si>
  <si>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</si>
  <si>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</si>
  <si>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</si>
  <si>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</si>
  <si>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</si>
  <si>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</si>
  <si>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</si>
  <si>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</si>
  <si>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</si>
  <si>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</si>
  <si>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</si>
  <si>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</si>
  <si>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</si>
  <si>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</si>
  <si>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</si>
  <si>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</si>
  <si>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</si>
  <si>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</si>
  <si>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</si>
  <si>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</si>
  <si>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</si>
  <si>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</si>
  <si>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</si>
  <si>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</si>
  <si>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</si>
  <si>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</si>
  <si>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</si>
  <si>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</si>
  <si>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</si>
  <si>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</si>
  <si>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</si>
  <si>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</si>
  <si>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</si>
  <si>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</si>
  <si>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</si>
  <si>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</si>
  <si>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</si>
  <si>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</si>
  <si>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</si>
  <si>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</si>
  <si>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</si>
  <si>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</si>
  <si>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</si>
  <si>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</si>
  <si>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</si>
  <si>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</si>
  <si>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</si>
  <si>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</si>
  <si>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</si>
  <si>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</si>
  <si>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</si>
  <si>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</si>
  <si>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</si>
  <si>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</si>
  <si>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</si>
  <si>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</si>
  <si>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</si>
  <si>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</si>
  <si>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</si>
  <si>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</si>
  <si>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</si>
  <si>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</si>
  <si>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</si>
  <si>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</si>
  <si>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</si>
  <si>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</si>
  <si>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</si>
  <si>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</si>
  <si>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</si>
  <si>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</si>
  <si>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</si>
  <si>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</si>
  <si>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</si>
  <si>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</si>
  <si>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</si>
  <si>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</si>
  <si>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</si>
  <si>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</si>
  <si>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</si>
  <si>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</si>
  <si>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</si>
  <si>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</si>
  <si>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</si>
  <si>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</si>
  <si>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</si>
  <si>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</si>
  <si>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</si>
  <si>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</si>
  <si>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</si>
  <si>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</si>
  <si>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</si>
  <si>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</si>
  <si>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</si>
  <si>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</si>
  <si>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</si>
  <si>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</si>
  <si>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</si>
  <si>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</si>
  <si>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</si>
  <si>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</si>
  <si>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</si>
  <si>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</si>
  <si>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</si>
  <si>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</si>
  <si>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</si>
  <si>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</si>
  <si>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</si>
  <si>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</si>
  <si>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</si>
  <si>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</si>
  <si>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</si>
  <si>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</si>
  <si>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</si>
  <si>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</si>
  <si>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</si>
  <si>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</si>
  <si>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</si>
  <si>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</si>
  <si>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</si>
  <si>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</si>
  <si>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</si>
  <si>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</si>
  <si>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</si>
  <si>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</si>
  <si>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</si>
  <si>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</si>
  <si>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</si>
  <si>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</si>
  <si>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</si>
  <si>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</si>
  <si>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</si>
  <si>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</si>
  <si>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</si>
  <si>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</si>
  <si>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</si>
  <si>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</si>
  <si>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</si>
  <si>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</si>
  <si>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</si>
  <si>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</si>
  <si>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</si>
  <si>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</si>
  <si>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</si>
  <si>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</si>
  <si>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</si>
  <si>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</si>
  <si>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</si>
  <si>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</si>
  <si>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</si>
  <si>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</si>
  <si>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</si>
  <si>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</si>
  <si>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</si>
  <si>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</si>
  <si>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</si>
  <si>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</si>
  <si>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</si>
  <si>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</si>
  <si>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</si>
  <si>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</si>
  <si>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</si>
  <si>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</si>
  <si>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</si>
  <si>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</si>
  <si>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</si>
  <si>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</si>
  <si>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</si>
  <si>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</si>
  <si>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</si>
  <si>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</si>
  <si>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</si>
  <si>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</si>
  <si>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</si>
  <si>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</si>
  <si>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</si>
  <si>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</si>
  <si>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</si>
  <si>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</si>
  <si>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</si>
  <si>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</si>
  <si>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</si>
  <si>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</si>
  <si>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</si>
  <si>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</si>
  <si>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</si>
  <si>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</si>
  <si>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</si>
  <si>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</si>
  <si>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</si>
  <si>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</si>
  <si>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</si>
  <si>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</si>
  <si>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</si>
  <si>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</si>
  <si>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</si>
  <si>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</si>
  <si>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</si>
  <si>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</si>
  <si>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</si>
  <si>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</si>
  <si>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</si>
  <si>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</si>
  <si>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</si>
  <si>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</si>
  <si>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</si>
  <si>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</si>
  <si>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</si>
  <si>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</si>
  <si>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</si>
  <si>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</si>
  <si>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</si>
  <si>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</si>
  <si>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</si>
  <si>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</si>
  <si>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</si>
  <si>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</si>
  <si>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</si>
  <si>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</si>
  <si>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</si>
  <si>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</si>
  <si>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</si>
  <si>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</si>
  <si>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</si>
  <si>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</si>
  <si>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</si>
  <si>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</si>
  <si>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</si>
  <si>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</si>
  <si>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</si>
  <si>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</si>
  <si>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</si>
  <si>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</si>
  <si>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</si>
  <si>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</si>
  <si>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</si>
  <si>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</si>
  <si>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</si>
  <si>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</si>
  <si>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</si>
  <si>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</si>
  <si>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</si>
  <si>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</si>
  <si>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</si>
  <si>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</si>
  <si>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</si>
  <si>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</si>
  <si>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</si>
  <si>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</si>
  <si>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</si>
  <si>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</si>
  <si>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</si>
  <si>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</si>
  <si>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</si>
  <si>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</si>
  <si>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</si>
  <si>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</si>
  <si>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</si>
  <si>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</si>
  <si>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</si>
  <si>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</si>
  <si>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</si>
  <si>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</si>
  <si>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</si>
  <si>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</si>
  <si>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</si>
  <si>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</si>
  <si>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</si>
  <si>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</si>
  <si>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</si>
  <si>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</si>
  <si>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</si>
  <si>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</si>
  <si>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</si>
  <si>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</si>
  <si>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</si>
  <si>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</si>
  <si>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</si>
  <si>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</si>
  <si>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</si>
  <si>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</si>
  <si>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</si>
  <si>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</si>
  <si>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</si>
  <si>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</si>
  <si>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</si>
  <si>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</si>
  <si>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</si>
  <si>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</si>
  <si>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</si>
  <si>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</si>
  <si>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</si>
  <si>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</si>
  <si>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</si>
  <si>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</si>
  <si>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</si>
  <si>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</si>
  <si>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</si>
  <si>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</si>
  <si>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</si>
  <si>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</si>
  <si>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</si>
  <si>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</si>
  <si>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</si>
  <si>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</si>
  <si>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</si>
  <si>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</si>
  <si>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</si>
  <si>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</si>
  <si>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</si>
  <si>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</si>
  <si>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</si>
  <si>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</si>
  <si>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</si>
  <si>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</si>
  <si>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</si>
  <si>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</si>
  <si>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</si>
  <si>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</si>
  <si>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</si>
  <si>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</si>
  <si>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</si>
  <si>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</si>
  <si>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</si>
  <si>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</si>
  <si>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</si>
  <si>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</si>
  <si>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</si>
  <si>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</si>
  <si>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</si>
  <si>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</si>
  <si>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</si>
  <si>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</si>
  <si>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</si>
  <si>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</si>
  <si>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</si>
  <si>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</si>
  <si>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</si>
  <si>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</si>
  <si>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</si>
  <si>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</si>
  <si>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</si>
  <si>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</si>
  <si>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</si>
  <si>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</si>
  <si>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</si>
  <si>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</si>
  <si>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</si>
  <si>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</si>
  <si>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</si>
  <si>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</si>
  <si>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</si>
  <si>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</si>
  <si>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</si>
  <si>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</si>
  <si>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</si>
  <si>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</si>
  <si>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</si>
  <si>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</si>
  <si>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</si>
  <si>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</si>
  <si>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</si>
  <si>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</si>
  <si>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</si>
  <si>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</si>
  <si>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</si>
  <si>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</si>
  <si>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</si>
  <si>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</si>
  <si>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</si>
  <si>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</si>
  <si>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</si>
  <si>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</si>
  <si>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</si>
  <si>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</si>
  <si>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</si>
  <si>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</si>
  <si>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</si>
  <si>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</si>
  <si>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</si>
  <si>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</si>
  <si>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</si>
  <si>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</si>
  <si>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</si>
  <si>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</si>
  <si>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</si>
  <si>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</si>
  <si>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</si>
  <si>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</si>
  <si>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</si>
  <si>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</si>
  <si>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</si>
  <si>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</si>
  <si>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</si>
  <si>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</si>
  <si>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</si>
  <si>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</si>
  <si>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</si>
  <si>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</si>
  <si>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</si>
  <si>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</si>
  <si>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</si>
  <si>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</si>
  <si>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</si>
  <si>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</si>
  <si>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</si>
  <si>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</si>
  <si>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</si>
  <si>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</si>
  <si>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</si>
  <si>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</si>
  <si>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</si>
  <si>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</si>
  <si>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</si>
  <si>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</si>
  <si>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</si>
  <si>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</si>
  <si>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</si>
  <si>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</si>
  <si>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</si>
  <si>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</si>
  <si>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</si>
  <si>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</si>
  <si>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</si>
  <si>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</si>
  <si>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</si>
  <si>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</si>
  <si>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</si>
  <si>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</si>
  <si>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</si>
  <si>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</si>
  <si>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</si>
  <si>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</si>
  <si>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</si>
  <si>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</si>
  <si>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</si>
  <si>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</si>
  <si>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</si>
  <si>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</si>
  <si>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</si>
  <si>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</si>
  <si>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</si>
  <si>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</si>
  <si>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</si>
  <si>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</si>
  <si>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</si>
  <si>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</si>
  <si>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</si>
  <si>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</si>
  <si>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</si>
  <si>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</si>
  <si>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</si>
  <si>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</si>
  <si>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</si>
  <si>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</si>
  <si>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</si>
  <si>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</si>
  <si>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</si>
  <si>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</si>
  <si>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</si>
  <si>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</si>
  <si>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</si>
  <si>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</si>
  <si>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</si>
  <si>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</si>
  <si>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</si>
  <si>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</si>
  <si>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</si>
  <si>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</si>
  <si>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</si>
  <si>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</si>
  <si>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</si>
  <si>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</si>
  <si>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</si>
  <si>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</si>
  <si>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</si>
  <si>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</si>
  <si>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</si>
  <si>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</si>
  <si>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</si>
  <si>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</si>
  <si>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</si>
  <si>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</si>
  <si>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</si>
  <si>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</si>
  <si>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</si>
  <si>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</si>
  <si>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</si>
  <si>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</si>
  <si>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</si>
  <si>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</si>
  <si>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</si>
  <si>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</si>
  <si>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</si>
  <si>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</si>
  <si>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</si>
  <si>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</si>
  <si>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</si>
  <si>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</si>
  <si>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</si>
  <si>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</si>
  <si>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</si>
  <si>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</si>
  <si>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</si>
  <si>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</si>
  <si>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</si>
  <si>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</si>
  <si>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</si>
  <si>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</si>
  <si>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</si>
  <si>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</si>
  <si>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</si>
  <si>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</si>
  <si>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</si>
  <si>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</si>
  <si>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</si>
  <si>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</si>
  <si>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</si>
  <si>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</si>
  <si>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</si>
  <si>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</si>
  <si>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</si>
  <si>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</si>
  <si>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</si>
  <si>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</si>
  <si>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</si>
  <si>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</si>
  <si>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</si>
  <si>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</si>
  <si>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</si>
  <si>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</si>
  <si>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</si>
  <si>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</si>
  <si>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</si>
  <si>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</si>
  <si>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</si>
  <si>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</si>
  <si>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</si>
  <si>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</si>
  <si>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</si>
  <si>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</si>
  <si>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</si>
  <si>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</si>
  <si>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</si>
  <si>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</si>
  <si>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</si>
  <si>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</si>
  <si>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</si>
  <si>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</si>
  <si>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</si>
  <si>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</si>
  <si>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</si>
  <si>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</si>
  <si>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</si>
  <si>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</si>
  <si>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</si>
  <si>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</si>
  <si>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</si>
  <si>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</si>
  <si>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</si>
  <si>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</si>
  <si>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</si>
  <si>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</si>
  <si>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</si>
  <si>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</si>
  <si>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</si>
  <si>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</si>
  <si>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</si>
  <si>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</si>
  <si>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</si>
  <si>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</si>
  <si>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</si>
  <si>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</si>
  <si>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</si>
  <si>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</si>
  <si>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</si>
  <si>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</si>
  <si>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</si>
  <si>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</si>
  <si>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</si>
  <si>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</si>
  <si>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</si>
  <si>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</si>
  <si>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</si>
  <si>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</si>
  <si>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</si>
  <si>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</si>
  <si>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</si>
  <si>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</si>
  <si>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</si>
  <si>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</si>
  <si>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</si>
  <si>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</si>
  <si>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</si>
  <si>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</si>
  <si>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</si>
  <si>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</si>
  <si>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</si>
  <si>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</si>
  <si>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</si>
  <si>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</si>
  <si>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</si>
  <si>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</si>
  <si>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</si>
  <si>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</si>
  <si>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</si>
  <si>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</si>
  <si>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</si>
  <si>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</si>
  <si>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</si>
  <si>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</si>
  <si>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</si>
  <si>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</si>
  <si>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</si>
  <si>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</si>
  <si>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</si>
  <si>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</si>
  <si>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</si>
  <si>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</si>
  <si>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</si>
  <si>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</si>
  <si>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</si>
  <si>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</si>
  <si>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</si>
  <si>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</si>
  <si>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</si>
  <si>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</si>
  <si>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</si>
  <si>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</si>
  <si>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</si>
  <si>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</si>
  <si>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</si>
  <si>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</si>
  <si>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</si>
  <si>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</si>
  <si>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</si>
  <si>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</si>
  <si>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</si>
  <si>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</si>
  <si>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</si>
  <si>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</si>
  <si>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</si>
  <si>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</si>
  <si>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</si>
  <si>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</si>
  <si>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</si>
  <si>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</si>
  <si>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</si>
  <si>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</si>
  <si>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</si>
  <si>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</si>
  <si>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</si>
  <si>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</si>
  <si>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</si>
  <si>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</si>
  <si>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</si>
  <si>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</si>
  <si>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</si>
  <si>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</si>
  <si>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</si>
  <si>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</si>
  <si>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</si>
  <si>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</si>
  <si>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</si>
  <si>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</si>
  <si>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</si>
  <si>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</si>
  <si>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</si>
  <si>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</si>
  <si>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</si>
  <si>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</si>
  <si>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</si>
  <si>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</si>
  <si>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</si>
  <si>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</si>
  <si>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</si>
  <si>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</si>
  <si>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</si>
  <si>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</si>
  <si>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</si>
  <si>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</si>
  <si>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</si>
  <si>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</si>
  <si>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</si>
  <si>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</si>
  <si>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</si>
  <si>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</si>
  <si>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</si>
  <si>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</si>
  <si>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</si>
  <si>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</si>
  <si>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</si>
  <si>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</si>
  <si>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</si>
  <si>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</si>
  <si>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</si>
  <si>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</si>
  <si>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</si>
  <si>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</si>
  <si>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</si>
  <si>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</si>
  <si>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</si>
  <si>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</si>
  <si>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</si>
  <si>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</si>
  <si>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</si>
  <si>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</si>
  <si>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</si>
  <si>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</si>
  <si>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</si>
  <si>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</si>
  <si>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</si>
  <si>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</si>
  <si>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</si>
  <si>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</si>
  <si>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</si>
  <si>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</si>
  <si>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</si>
  <si>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</si>
  <si>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</si>
  <si>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</si>
  <si>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</si>
  <si>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</si>
  <si>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</si>
  <si>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</si>
  <si>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</si>
  <si>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</si>
  <si>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</si>
  <si>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</si>
  <si>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</si>
  <si>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</si>
  <si>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</si>
  <si>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</si>
  <si>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</si>
  <si>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</si>
  <si>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</si>
  <si>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</si>
  <si>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</si>
  <si>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</si>
  <si>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</si>
  <si>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</si>
  <si>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</si>
  <si>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</si>
  <si>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</si>
  <si>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</si>
  <si>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</si>
  <si>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</si>
  <si>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</si>
  <si>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</si>
  <si>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</si>
  <si>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</si>
  <si>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</si>
  <si>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</si>
  <si>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</si>
  <si>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</si>
  <si>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</si>
  <si>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</si>
  <si>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</si>
  <si>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</si>
  <si>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</si>
  <si>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</si>
  <si>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</si>
  <si>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</si>
  <si>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</si>
  <si>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</si>
  <si>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</si>
  <si>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</si>
  <si>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</si>
  <si>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</si>
  <si>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</si>
  <si>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</si>
  <si>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</si>
  <si>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</si>
  <si>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</si>
  <si>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</si>
  <si>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</si>
  <si>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</si>
  <si>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</si>
  <si>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</si>
  <si>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</si>
  <si>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</si>
  <si>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</si>
  <si>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</si>
  <si>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</si>
  <si>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</si>
  <si>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</si>
  <si>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</si>
  <si>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</si>
  <si>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</si>
  <si>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</si>
  <si>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</si>
  <si>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</si>
  <si>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</si>
  <si>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</si>
  <si>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</si>
  <si>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</si>
  <si>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</si>
  <si>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</si>
  <si>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</si>
  <si>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</si>
  <si>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</si>
  <si>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</si>
  <si>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</si>
  <si>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</si>
  <si>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</si>
  <si>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</si>
  <si>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</si>
  <si>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</si>
  <si>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</si>
  <si>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</si>
  <si>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</si>
  <si>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</si>
  <si>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</si>
  <si>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</si>
  <si>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</si>
  <si>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</si>
  <si>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</si>
  <si>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</si>
  <si>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</si>
  <si>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</si>
  <si>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</si>
  <si>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</si>
  <si>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</si>
  <si>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</si>
  <si>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</si>
  <si>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</si>
  <si>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</si>
  <si>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</si>
  <si>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</si>
  <si>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</si>
  <si>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</si>
  <si>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</si>
  <si>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</si>
  <si>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</si>
  <si>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</si>
  <si>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</si>
  <si>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</si>
  <si>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</si>
  <si>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</si>
  <si>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</si>
  <si>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</si>
  <si>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</si>
  <si>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</si>
  <si>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</si>
  <si>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</si>
  <si>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</si>
  <si>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</si>
  <si>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</si>
  <si>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</si>
  <si>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</si>
  <si>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</si>
  <si>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</si>
  <si>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</si>
  <si>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</si>
  <si>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</si>
  <si>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</si>
  <si>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</si>
  <si>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</si>
  <si>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</si>
  <si>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</si>
  <si>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</si>
  <si>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</si>
  <si>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</si>
  <si>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</si>
  <si>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</si>
  <si>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</si>
  <si>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</si>
  <si>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</si>
  <si>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</si>
  <si>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</si>
  <si>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</si>
  <si>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</si>
  <si>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</si>
  <si>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</si>
  <si>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</si>
  <si>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</si>
  <si>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</si>
  <si>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</si>
  <si>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</si>
  <si>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</si>
  <si>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</si>
  <si>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</si>
  <si>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</si>
  <si>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</si>
  <si>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</si>
  <si>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</si>
  <si>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</si>
  <si>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</si>
  <si>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</si>
  <si>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</si>
  <si>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</si>
  <si>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</si>
  <si>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</si>
  <si>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</si>
  <si>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</si>
  <si>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</si>
  <si>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</si>
  <si>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</si>
  <si>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</si>
  <si>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</si>
  <si>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</si>
  <si>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</si>
  <si>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</si>
  <si>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</si>
  <si>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</si>
  <si>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</si>
  <si>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</si>
  <si>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</si>
  <si>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</si>
  <si>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</si>
  <si>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</si>
  <si>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</si>
  <si>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</si>
  <si>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</si>
  <si>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</si>
  <si>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</si>
  <si>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</si>
  <si>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</si>
  <si>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</si>
  <si>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</si>
  <si>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</si>
  <si>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</si>
  <si>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</si>
  <si>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</si>
  <si>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</si>
  <si>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</si>
  <si>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</si>
  <si>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</si>
  <si>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</si>
  <si>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</si>
  <si>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</si>
  <si>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</si>
  <si>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</si>
  <si>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</si>
  <si>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</si>
  <si>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</si>
  <si>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</si>
  <si>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</si>
  <si>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</si>
  <si>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</si>
  <si>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</si>
  <si>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</si>
  <si>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</si>
  <si>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</si>
  <si>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</si>
  <si>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</si>
  <si>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</si>
  <si>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</si>
  <si>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</si>
  <si>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</si>
  <si>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</si>
  <si>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</si>
  <si>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</si>
  <si>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</si>
  <si>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</si>
  <si>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</si>
  <si>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</si>
  <si>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</si>
  <si>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</si>
  <si>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</si>
  <si>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</si>
  <si>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</si>
  <si>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</si>
  <si>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</si>
  <si>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</si>
  <si>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</si>
  <si>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</si>
  <si>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</si>
  <si>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</si>
  <si>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</si>
  <si>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</si>
  <si>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</si>
  <si>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</si>
  <si>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</si>
  <si>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</si>
  <si>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</si>
  <si>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</si>
  <si>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</si>
  <si>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</si>
  <si>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</si>
  <si>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</si>
  <si>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</si>
  <si>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</si>
  <si>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</si>
  <si>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</si>
  <si>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</si>
  <si>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</si>
  <si>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</si>
  <si>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</si>
  <si>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</si>
  <si>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</si>
  <si>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</si>
  <si>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</si>
  <si>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</si>
  <si>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</si>
  <si>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</si>
  <si>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</si>
  <si>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</si>
  <si>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</si>
  <si>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</si>
  <si>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</si>
  <si>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</si>
  <si>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</si>
  <si>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</si>
  <si>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</si>
  <si>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</si>
  <si>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</si>
  <si>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</si>
  <si>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</si>
  <si>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</si>
  <si>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</si>
  <si>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</si>
  <si>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</si>
  <si>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</si>
  <si>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</si>
  <si>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</si>
  <si>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</si>
  <si>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</si>
  <si>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</si>
  <si>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</si>
  <si>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</si>
  <si>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</si>
  <si>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</si>
  <si>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</si>
  <si>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</si>
  <si>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</si>
  <si>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</si>
  <si>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</si>
  <si>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</si>
  <si>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</si>
  <si>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</si>
  <si>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</si>
  <si>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</si>
  <si>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</si>
  <si>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</si>
  <si>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</si>
  <si>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</si>
  <si>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</si>
  <si>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</si>
  <si>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</si>
  <si>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</si>
  <si>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</si>
  <si>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</si>
  <si>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</si>
  <si>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</si>
  <si>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</si>
  <si>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</si>
  <si>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</si>
  <si>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</si>
  <si>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</si>
  <si>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</si>
  <si>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</si>
  <si>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</si>
  <si>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</si>
  <si>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</si>
  <si>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</si>
  <si>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</si>
  <si>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</si>
  <si>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</si>
  <si>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</si>
  <si>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</si>
  <si>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</si>
  <si>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</si>
  <si>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</si>
  <si>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</si>
  <si>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</si>
  <si>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</si>
  <si>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</si>
  <si>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</si>
  <si>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</si>
  <si>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</si>
  <si>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</si>
  <si>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</si>
  <si>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</si>
  <si>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</si>
  <si>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</si>
  <si>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</si>
  <si>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</si>
  <si>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</si>
  <si>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</si>
  <si>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</si>
  <si>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</si>
  <si>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</si>
  <si>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</si>
  <si>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</si>
  <si>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</si>
  <si>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</si>
  <si>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</si>
  <si>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</si>
  <si>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</si>
  <si>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</si>
  <si>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</si>
  <si>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</si>
  <si>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</si>
  <si>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</si>
  <si>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</si>
  <si>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</si>
  <si>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</si>
  <si>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</si>
  <si>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</si>
  <si>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</si>
  <si>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</si>
  <si>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</si>
  <si>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</si>
  <si>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</si>
  <si>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</si>
  <si>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</si>
  <si>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</si>
  <si>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</si>
  <si>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</si>
  <si>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</si>
  <si>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</si>
  <si>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</si>
  <si>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</si>
  <si>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</si>
  <si>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</si>
  <si>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</si>
  <si>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</si>
  <si>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</si>
  <si>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</si>
  <si>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</si>
  <si>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</si>
  <si>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</si>
  <si>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</si>
  <si>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</si>
  <si>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</si>
  <si>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</si>
  <si>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</si>
  <si>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</si>
  <si>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</si>
  <si>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</si>
  <si>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</si>
  <si>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</si>
  <si>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</si>
  <si>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</si>
  <si>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</si>
  <si>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</si>
  <si>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</si>
  <si>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</si>
  <si>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</si>
  <si>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</si>
  <si>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</si>
  <si>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</si>
  <si>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</si>
  <si>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</si>
  <si>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</si>
  <si>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</si>
  <si>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</si>
  <si>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</si>
  <si>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</si>
  <si>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</si>
  <si>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</si>
  <si>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</si>
  <si>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</si>
  <si>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</si>
  <si>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</si>
  <si>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</si>
  <si>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</si>
  <si>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</si>
  <si>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</si>
  <si>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</si>
  <si>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</si>
  <si>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</si>
  <si>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</si>
  <si>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</si>
  <si>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</si>
  <si>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</si>
  <si>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</si>
  <si>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</si>
  <si>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</si>
  <si>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</si>
  <si>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</si>
  <si>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</si>
  <si>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</si>
  <si>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</si>
  <si>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</si>
  <si>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</si>
  <si>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</si>
  <si>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</si>
  <si>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</si>
  <si>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</si>
  <si>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</si>
  <si>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</si>
  <si>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</si>
  <si>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</si>
  <si>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</si>
  <si>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</si>
  <si>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</si>
  <si>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</si>
  <si>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</si>
  <si>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</si>
  <si>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</si>
  <si>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</si>
  <si>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</si>
  <si>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</si>
  <si>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</si>
  <si>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</si>
  <si>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</si>
  <si>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</si>
  <si>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</si>
  <si>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</si>
  <si>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</si>
  <si>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</si>
  <si>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</si>
  <si>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</si>
  <si>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</si>
  <si>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</si>
  <si>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</si>
  <si>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</si>
  <si>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</si>
  <si>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</si>
  <si>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</si>
  <si>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</si>
  <si>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</si>
  <si>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</si>
  <si>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</si>
  <si>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</si>
  <si>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</si>
  <si>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</si>
  <si>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</si>
  <si>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</si>
  <si>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</si>
  <si>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</si>
  <si>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</si>
  <si>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</si>
  <si>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</si>
  <si>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</si>
  <si>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</si>
  <si>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</si>
  <si>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</si>
  <si>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</si>
  <si>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</si>
  <si>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</si>
  <si>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</si>
  <si>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</si>
  <si>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</si>
  <si>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</si>
  <si>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</si>
  <si>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</si>
  <si>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</si>
  <si>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</si>
  <si>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</si>
  <si>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</si>
  <si>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</si>
  <si>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</si>
  <si>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</si>
  <si>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</si>
  <si>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</si>
  <si>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</si>
  <si>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</si>
  <si>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</si>
  <si>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</si>
  <si>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</si>
  <si>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</si>
  <si>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</si>
  <si>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</si>
  <si>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</si>
  <si>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</si>
  <si>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</si>
  <si>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</si>
  <si>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</si>
  <si>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</si>
  <si>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</si>
  <si>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</si>
  <si>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</si>
  <si>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</si>
  <si>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</si>
  <si>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</si>
  <si>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</si>
  <si>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</si>
  <si>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</si>
  <si>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</si>
  <si>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</si>
  <si>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</si>
  <si>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</si>
  <si>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</si>
  <si>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</si>
  <si>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</si>
  <si>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</si>
  <si>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</si>
  <si>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</si>
  <si>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</si>
  <si>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</si>
  <si>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</si>
  <si>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</si>
  <si>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</si>
  <si>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</si>
  <si>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</si>
  <si>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</si>
  <si>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</si>
  <si>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</si>
  <si>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</si>
  <si>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</si>
  <si>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</si>
  <si>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</si>
  <si>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</si>
  <si>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</si>
  <si>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</si>
  <si>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</si>
  <si>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</si>
  <si>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</si>
  <si>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</si>
  <si>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</si>
  <si>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</si>
  <si>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</si>
  <si>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</si>
  <si>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</si>
  <si>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</si>
  <si>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</si>
  <si>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</si>
  <si>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</si>
  <si>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</si>
  <si>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</si>
  <si>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</si>
  <si>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</si>
  <si>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</si>
  <si>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</si>
  <si>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</si>
  <si>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</si>
  <si>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</si>
  <si>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</si>
  <si>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</si>
  <si>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</si>
  <si>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</si>
  <si>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</si>
  <si>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</si>
  <si>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</si>
  <si>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</si>
  <si>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</si>
  <si>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</si>
  <si>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</si>
  <si>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</si>
  <si>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</si>
  <si>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</si>
  <si>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</si>
  <si>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</si>
  <si>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</si>
  <si>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</si>
  <si>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</si>
  <si>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</si>
  <si>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</si>
  <si>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</si>
  <si>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</si>
  <si>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</si>
  <si>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</si>
  <si>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</si>
  <si>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</si>
  <si>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</si>
  <si>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</si>
  <si>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</si>
  <si>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</si>
  <si>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</si>
  <si>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</si>
  <si>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</si>
  <si>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</si>
  <si>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</si>
  <si>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</si>
  <si>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</si>
  <si>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</si>
  <si>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</si>
  <si>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</si>
  <si>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</si>
  <si>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</si>
  <si>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</si>
  <si>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</si>
  <si>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</si>
  <si>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</si>
  <si>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</si>
  <si>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</si>
  <si>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</si>
  <si>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</si>
  <si>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</si>
  <si>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</si>
  <si>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</si>
  <si>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</si>
  <si>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</si>
  <si>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</si>
  <si>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</si>
  <si>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</si>
  <si>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</si>
  <si>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</si>
  <si>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</si>
  <si>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</si>
  <si>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</si>
  <si>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</si>
  <si>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</si>
  <si>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</si>
  <si>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</si>
  <si>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</si>
  <si>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</si>
  <si>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</si>
  <si>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</si>
  <si>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</si>
  <si>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</si>
  <si>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</si>
  <si>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</si>
  <si>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</si>
  <si>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</si>
  <si>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</si>
  <si>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</si>
  <si>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</si>
  <si>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</si>
  <si>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</si>
  <si>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</si>
  <si>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</si>
  <si>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</si>
  <si>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</si>
  <si>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</si>
  <si>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</si>
  <si>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</si>
  <si>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</si>
  <si>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</si>
  <si>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</si>
  <si>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</si>
  <si>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</si>
  <si>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</si>
  <si>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</si>
  <si>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</si>
  <si>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</si>
  <si>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</si>
  <si>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</si>
  <si>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</si>
  <si>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</si>
  <si>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</si>
  <si>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</si>
  <si>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</si>
  <si>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</si>
  <si>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</si>
  <si>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</si>
  <si>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</si>
  <si>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</si>
  <si>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</si>
  <si>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</si>
  <si>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</si>
  <si>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</si>
  <si>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</si>
  <si>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</si>
  <si>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</si>
  <si>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</si>
  <si>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</si>
  <si>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</si>
  <si>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</si>
  <si>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</si>
  <si>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</si>
  <si>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</si>
  <si>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</si>
  <si>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</si>
  <si>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</si>
  <si>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</si>
  <si>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</si>
  <si>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</si>
  <si>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</si>
  <si>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</si>
  <si>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</si>
  <si>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</si>
  <si>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</si>
  <si>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</si>
  <si>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</si>
  <si>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</si>
  <si>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</si>
  <si>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</si>
  <si>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</si>
  <si>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</si>
  <si>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</si>
  <si>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</si>
  <si>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</si>
  <si>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</si>
  <si>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</si>
  <si>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</si>
  <si>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</si>
  <si>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</si>
  <si>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</si>
  <si>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</si>
  <si>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</si>
  <si>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</si>
  <si>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</si>
  <si>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</si>
  <si>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</si>
  <si>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</si>
  <si>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</si>
  <si>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</si>
  <si>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</si>
  <si>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</si>
  <si>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</si>
  <si>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</si>
  <si>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</si>
  <si>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</si>
  <si>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</si>
  <si>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</si>
  <si>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</si>
  <si>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</si>
  <si>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</si>
  <si>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</si>
  <si>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</si>
  <si>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</si>
  <si>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</si>
  <si>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</si>
  <si>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</si>
  <si>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</si>
  <si>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</si>
  <si>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</si>
  <si>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</si>
  <si>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</si>
  <si>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</si>
  <si>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</si>
  <si>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</si>
  <si>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</si>
  <si>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</si>
  <si>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</si>
  <si>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</si>
  <si>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</si>
  <si>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</si>
  <si>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</si>
  <si>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</si>
  <si>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</si>
  <si>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</si>
  <si>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</si>
  <si>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</si>
  <si>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</si>
  <si>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</si>
  <si>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</si>
  <si>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</si>
  <si>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</si>
  <si>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</si>
  <si>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</si>
  <si>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</si>
  <si>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</si>
  <si>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</si>
  <si>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</si>
  <si>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</si>
  <si>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</si>
  <si>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</si>
  <si>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</si>
  <si>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</si>
  <si>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</si>
  <si>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</si>
  <si>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</si>
  <si>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</si>
  <si>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</si>
  <si>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</si>
  <si>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</si>
  <si>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</si>
  <si>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</si>
  <si>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</si>
  <si>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</si>
  <si>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</si>
  <si>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</si>
  <si>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</si>
  <si>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</si>
  <si>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</si>
  <si>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</si>
  <si>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</si>
  <si>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</si>
  <si>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</si>
  <si>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</si>
  <si>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</si>
  <si>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</si>
  <si>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</si>
  <si>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</si>
  <si>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</si>
  <si>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</si>
  <si>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</si>
  <si>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</si>
  <si>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</si>
  <si>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</si>
  <si>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</si>
  <si>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</si>
  <si>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</si>
  <si>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</si>
  <si>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</si>
  <si>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</si>
  <si>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</si>
  <si>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</si>
  <si>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</si>
  <si>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</si>
  <si>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</si>
  <si>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</si>
  <si>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</si>
  <si>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</si>
  <si>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</si>
  <si>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</si>
  <si>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</si>
  <si>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</si>
  <si>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</si>
  <si>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</si>
  <si>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</si>
  <si>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</si>
  <si>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</si>
  <si>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</si>
  <si>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</si>
  <si>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</si>
  <si>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</si>
  <si>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</si>
  <si>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</si>
  <si>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</si>
  <si>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</si>
  <si>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</si>
  <si>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</si>
  <si>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</si>
  <si>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</si>
  <si>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</si>
  <si>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</si>
  <si>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</si>
  <si>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</si>
  <si>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</si>
  <si>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</si>
  <si>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</si>
  <si>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</si>
  <si>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</si>
  <si>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</si>
  <si>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</si>
  <si>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</si>
  <si>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</si>
  <si>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</si>
  <si>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</si>
  <si>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</si>
  <si>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</si>
  <si>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</si>
  <si>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</si>
  <si>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</si>
  <si>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</si>
  <si>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</si>
  <si>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</si>
  <si>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</si>
  <si>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</si>
  <si>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</si>
  <si>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</si>
  <si>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</si>
  <si>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</si>
  <si>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</si>
  <si>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</si>
  <si>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</si>
  <si>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</si>
  <si>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</si>
  <si>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</si>
  <si>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</si>
  <si>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</si>
  <si>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</si>
  <si>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</si>
  <si>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</si>
  <si>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</si>
  <si>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</si>
  <si>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</si>
  <si>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</si>
  <si>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</si>
  <si>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</si>
  <si>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</si>
  <si>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</si>
  <si>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</si>
  <si>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</si>
  <si>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</si>
  <si>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</si>
  <si>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</si>
  <si>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</si>
  <si>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</si>
  <si>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</si>
  <si>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</si>
  <si>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</si>
  <si>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</si>
  <si>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</si>
  <si>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</si>
  <si>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</si>
  <si>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</si>
  <si>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</si>
  <si>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</si>
  <si>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</si>
  <si>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</si>
  <si>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</si>
  <si>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</si>
  <si>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</si>
  <si>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</si>
  <si>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</si>
  <si>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</si>
  <si>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</si>
  <si>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</si>
  <si>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</si>
  <si>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</si>
  <si>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</si>
  <si>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</si>
  <si>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</si>
  <si>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</si>
  <si>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</si>
  <si>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</si>
  <si>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</si>
  <si>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</si>
  <si>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</si>
  <si>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</si>
  <si>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</si>
  <si>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</si>
  <si>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</si>
  <si>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</si>
  <si>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</si>
  <si>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</si>
  <si>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</si>
  <si>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</si>
  <si>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</si>
  <si>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</si>
  <si>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</si>
  <si>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</si>
  <si>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</si>
  <si>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</si>
  <si>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</si>
  <si>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</si>
  <si>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</si>
  <si>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</si>
  <si>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</si>
  <si>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</si>
  <si>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</si>
  <si>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</si>
  <si>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</si>
  <si>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</si>
  <si>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</si>
  <si>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</si>
  <si>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</si>
  <si>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</si>
  <si>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</si>
  <si>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</si>
  <si>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</si>
  <si>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</si>
  <si>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</si>
  <si>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</si>
  <si>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</si>
  <si>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</si>
  <si>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</si>
  <si>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</si>
  <si>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</si>
  <si>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</si>
  <si>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</si>
  <si>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</si>
  <si>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</si>
  <si>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</si>
  <si>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</si>
  <si>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</si>
  <si>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</si>
  <si>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</si>
  <si>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</si>
  <si>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</si>
  <si>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</si>
  <si>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</si>
  <si>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</si>
  <si>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</si>
  <si>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</si>
  <si>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</si>
  <si>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</si>
  <si>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</si>
  <si>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</si>
  <si>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</si>
  <si>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</si>
  <si>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</si>
  <si>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</si>
  <si>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</si>
  <si>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</si>
  <si>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</si>
  <si>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</si>
  <si>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</si>
  <si>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</si>
  <si>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</si>
  <si>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</si>
  <si>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</si>
  <si>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</si>
  <si>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</si>
  <si>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</si>
  <si>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</si>
  <si>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</si>
  <si>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</si>
  <si>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</si>
  <si>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</si>
  <si>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</si>
  <si>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</si>
  <si>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</si>
  <si>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</si>
  <si>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</si>
  <si>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</si>
  <si>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</si>
  <si>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</si>
  <si>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</si>
  <si>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</si>
  <si>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</si>
  <si>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</si>
  <si>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</si>
  <si>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</si>
  <si>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</si>
  <si>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</si>
  <si>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</si>
  <si>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</si>
  <si>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</si>
  <si>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</si>
  <si>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</si>
  <si>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</si>
  <si>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</si>
  <si>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</si>
  <si>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</si>
  <si>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</si>
  <si>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</si>
  <si>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</si>
  <si>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</si>
  <si>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</si>
  <si>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</si>
  <si>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</si>
  <si>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</si>
  <si>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</si>
  <si>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</si>
  <si>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</si>
  <si>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</si>
  <si>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</si>
  <si>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</si>
  <si>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</si>
  <si>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</si>
  <si>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</si>
  <si>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</si>
  <si>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</si>
  <si>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</si>
  <si>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</si>
  <si>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</si>
  <si>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</si>
  <si>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</si>
  <si>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</si>
  <si>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</si>
  <si>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</si>
  <si>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</si>
  <si>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</si>
  <si>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</si>
  <si>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</si>
  <si>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</si>
  <si>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</si>
  <si>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</si>
  <si>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</si>
  <si>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</si>
  <si>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</si>
  <si>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</si>
  <si>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</si>
  <si>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</si>
  <si>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</si>
  <si>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</si>
  <si>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</si>
  <si>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</si>
  <si>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</si>
  <si>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</si>
  <si>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</si>
  <si>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</si>
  <si>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</si>
  <si>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</si>
  <si>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</si>
  <si>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</si>
  <si>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</si>
  <si>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</si>
  <si>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</si>
  <si>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</si>
  <si>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</si>
  <si>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</si>
  <si>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</si>
  <si>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</si>
  <si>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</si>
  <si>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</si>
  <si>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</si>
  <si>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</si>
  <si>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</si>
  <si>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</si>
  <si>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</si>
  <si>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</si>
  <si>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</si>
  <si>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</si>
  <si>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</si>
  <si>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</si>
  <si>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</si>
  <si>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</si>
  <si>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</si>
  <si>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</si>
  <si>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</si>
  <si>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</si>
  <si>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</si>
  <si>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</si>
  <si>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</si>
  <si>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</si>
  <si>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</si>
  <si>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</si>
  <si>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</si>
  <si>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</si>
  <si>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</si>
  <si>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</si>
  <si>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</si>
  <si>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</si>
  <si>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</si>
  <si>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</si>
  <si>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</si>
  <si>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</si>
  <si>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</si>
  <si>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</si>
  <si>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</si>
  <si>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</si>
  <si>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</si>
  <si>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</si>
  <si>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</si>
  <si>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</si>
  <si>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</si>
  <si>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</si>
  <si>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</si>
  <si>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</si>
  <si>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</si>
  <si>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</si>
  <si>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</si>
  <si>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</si>
  <si>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</si>
  <si>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</si>
  <si>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</si>
  <si>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</si>
  <si>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</si>
  <si>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</si>
  <si>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</si>
  <si>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</si>
  <si>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</si>
  <si>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</si>
  <si>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</si>
  <si>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</si>
  <si>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</si>
  <si>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</si>
  <si>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</si>
  <si>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</si>
  <si>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</si>
  <si>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</si>
  <si>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</si>
  <si>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</si>
  <si>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</si>
  <si>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</si>
  <si>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</si>
  <si>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</si>
  <si>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</si>
  <si>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</si>
  <si>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</si>
  <si>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</si>
  <si>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</si>
  <si>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</si>
  <si>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</si>
  <si>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</si>
  <si>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</si>
  <si>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</si>
  <si>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</si>
  <si>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</si>
  <si>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</si>
  <si>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</si>
  <si>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</si>
  <si>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</si>
  <si>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</si>
  <si>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</si>
  <si>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</si>
  <si>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</si>
  <si>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</si>
  <si>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</si>
  <si>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</si>
  <si>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</si>
  <si>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</si>
  <si>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</si>
  <si>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</si>
  <si>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</si>
  <si>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</si>
  <si>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</si>
  <si>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</si>
  <si>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</si>
  <si>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</si>
  <si>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</si>
  <si>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</si>
  <si>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</si>
  <si>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</si>
  <si>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</si>
  <si>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</si>
  <si>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</si>
  <si>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</si>
  <si>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</si>
  <si>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</si>
  <si>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</si>
  <si>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</si>
  <si>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</si>
  <si>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</si>
  <si>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</si>
  <si>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</si>
  <si>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</si>
  <si>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</si>
  <si>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</si>
  <si>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</si>
  <si>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</si>
  <si>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</si>
  <si>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</si>
  <si>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</si>
  <si>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</si>
  <si>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</si>
  <si>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</si>
  <si>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</si>
  <si>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</si>
  <si>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</si>
  <si>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</si>
  <si>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</si>
  <si>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</si>
  <si>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</si>
  <si>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</si>
  <si>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</si>
  <si>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</si>
  <si>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</si>
  <si>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</si>
  <si>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</si>
  <si>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</si>
  <si>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</si>
  <si>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</si>
  <si>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</si>
  <si>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</si>
  <si>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</si>
  <si>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</si>
  <si>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</si>
  <si>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</si>
  <si>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</si>
  <si>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</si>
  <si>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</si>
  <si>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</si>
  <si>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</si>
  <si>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</si>
  <si>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</si>
  <si>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</si>
  <si>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</si>
  <si>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</si>
  <si>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</si>
  <si>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</si>
  <si>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</si>
  <si>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</si>
  <si>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</si>
  <si>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</si>
  <si>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</si>
  <si>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</si>
  <si>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</si>
  <si>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</si>
  <si>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</si>
  <si>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</si>
  <si>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</si>
  <si>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</si>
  <si>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</si>
  <si>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</si>
  <si>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</si>
  <si>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</si>
  <si>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</si>
  <si>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</si>
  <si>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</si>
  <si>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</si>
  <si>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</si>
  <si>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</si>
  <si>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</si>
  <si>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</si>
  <si>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</si>
  <si>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</si>
  <si>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</si>
  <si>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</si>
  <si>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</si>
  <si>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</si>
  <si>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</si>
  <si>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</si>
  <si>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</si>
  <si>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</si>
  <si>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</si>
  <si>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</si>
  <si>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</si>
  <si>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</si>
  <si>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</si>
  <si>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</si>
  <si>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</si>
  <si>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</si>
  <si>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</si>
  <si>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</si>
  <si>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</si>
  <si>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</si>
  <si>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</si>
  <si>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</si>
  <si>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</si>
  <si>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</si>
  <si>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</si>
  <si>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</si>
  <si>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</si>
  <si>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</si>
  <si>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</si>
  <si>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</si>
  <si>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</si>
  <si>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</si>
  <si>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</si>
  <si>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</si>
  <si>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</si>
  <si>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</si>
  <si>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</si>
  <si>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</si>
  <si>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</si>
  <si>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</si>
  <si>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</si>
  <si>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</si>
  <si>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</si>
  <si>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</si>
  <si>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</si>
  <si>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</si>
  <si>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</si>
  <si>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</si>
  <si>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</si>
  <si>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</si>
  <si>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</si>
  <si>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</si>
  <si>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</si>
  <si>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</si>
  <si>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</si>
  <si>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</si>
  <si>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</si>
  <si>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</si>
  <si>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</si>
  <si>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</si>
  <si>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</si>
  <si>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</si>
  <si>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</si>
  <si>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</si>
  <si>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</si>
  <si>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</si>
  <si>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</si>
  <si>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</si>
  <si>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</si>
  <si>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</si>
  <si>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</si>
  <si>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</si>
  <si>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</si>
  <si>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</si>
  <si>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</si>
  <si>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</si>
  <si>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</si>
  <si>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</si>
  <si>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</si>
  <si>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</si>
  <si>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</si>
  <si>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</si>
  <si>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</si>
  <si>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</si>
  <si>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</si>
  <si>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</si>
  <si>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</si>
  <si>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</si>
  <si>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</si>
  <si>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</si>
  <si>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</si>
  <si>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</si>
  <si>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</si>
  <si>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</si>
  <si>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</si>
  <si>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</si>
  <si>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</si>
  <si>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</si>
  <si>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</si>
  <si>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</si>
  <si>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</si>
  <si>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</si>
  <si>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</si>
  <si>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</si>
  <si>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</si>
  <si>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</si>
  <si>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</si>
  <si>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</si>
  <si>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</si>
  <si>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</si>
  <si>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</si>
  <si>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</si>
  <si>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</si>
  <si>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</si>
  <si>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</si>
  <si>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</si>
  <si>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</si>
  <si>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</si>
  <si>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</si>
  <si>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</si>
  <si>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</si>
  <si>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</si>
  <si>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</si>
  <si>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</si>
  <si>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</si>
  <si>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</si>
  <si>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</si>
  <si>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</si>
  <si>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</si>
  <si>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</si>
  <si>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</si>
  <si>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</si>
  <si>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</si>
  <si>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</si>
  <si>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</si>
  <si>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</si>
  <si>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</si>
  <si>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</si>
  <si>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</si>
  <si>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</si>
  <si>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</si>
  <si>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</si>
  <si>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</si>
  <si>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</si>
  <si>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</si>
  <si>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</si>
  <si>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</si>
  <si>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</si>
  <si>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</si>
  <si>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</si>
  <si>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</si>
  <si>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</si>
  <si>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</si>
  <si>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</si>
  <si>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</si>
  <si>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</si>
  <si>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</si>
  <si>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</si>
  <si>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</si>
  <si>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</si>
  <si>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</si>
  <si>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</si>
  <si>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</si>
  <si>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</si>
  <si>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</si>
  <si>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</si>
  <si>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</si>
  <si>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</si>
  <si>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</si>
  <si>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</si>
  <si>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</si>
  <si>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</si>
  <si>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</si>
  <si>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</si>
  <si>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</si>
  <si>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</si>
  <si>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</si>
  <si>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</si>
  <si>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</si>
  <si>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</si>
  <si>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</si>
  <si>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</si>
  <si>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</si>
  <si>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</si>
  <si>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</si>
  <si>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</si>
  <si>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</si>
  <si>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</si>
  <si>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</si>
  <si>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</si>
  <si>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</si>
  <si>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</si>
  <si>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</si>
  <si>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</si>
  <si>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</si>
  <si>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</si>
  <si>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</si>
  <si>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</si>
  <si>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</si>
  <si>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</si>
  <si>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</si>
  <si>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</si>
  <si>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</si>
  <si>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</si>
  <si>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</si>
  <si>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</si>
  <si>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</si>
  <si>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</si>
  <si>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</si>
  <si>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</si>
  <si>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</si>
  <si>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</si>
  <si>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</si>
  <si>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</si>
  <si>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</si>
  <si>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</si>
  <si>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</si>
  <si>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</si>
  <si>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</si>
  <si>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</si>
  <si>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</si>
  <si>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</si>
  <si>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</si>
  <si>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</si>
  <si>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</si>
  <si>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</si>
  <si>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</si>
  <si>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</si>
  <si>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</si>
  <si>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</si>
  <si>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</si>
  <si>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</si>
  <si>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</si>
  <si>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</si>
  <si>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</si>
  <si>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</si>
  <si>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</si>
  <si>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</si>
  <si>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</si>
  <si>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</si>
  <si>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</si>
  <si>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</si>
  <si>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</si>
  <si>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</si>
  <si>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</si>
  <si>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</si>
  <si>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</si>
  <si>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</si>
  <si>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</si>
  <si>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</si>
  <si>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</si>
  <si>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</si>
  <si>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</si>
  <si>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</si>
  <si>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</si>
  <si>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</si>
  <si>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</si>
  <si>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</si>
  <si>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</si>
  <si>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</si>
  <si>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</si>
  <si>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</si>
  <si>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</si>
  <si>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</si>
  <si>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</si>
  <si>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</si>
  <si>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</si>
  <si>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</si>
  <si>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</si>
  <si>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</si>
  <si>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</si>
  <si>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</si>
  <si>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</si>
  <si>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</si>
  <si>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</si>
  <si>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</si>
  <si>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</si>
  <si>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</si>
  <si>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</si>
  <si>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</si>
  <si>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</si>
  <si>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</si>
  <si>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</si>
  <si>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</si>
  <si>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</si>
  <si>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</si>
  <si>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</si>
  <si>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</si>
  <si>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</si>
  <si>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</si>
  <si>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</si>
  <si>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</si>
  <si>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</si>
  <si>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</si>
  <si>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</si>
  <si>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</si>
  <si>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</si>
  <si>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</si>
  <si>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</si>
  <si>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</si>
  <si>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</si>
  <si>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</si>
  <si>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</si>
  <si>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</si>
  <si>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</si>
  <si>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</si>
  <si>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</si>
  <si>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</si>
  <si>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</si>
  <si>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</si>
  <si>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</si>
  <si>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</si>
  <si>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</si>
  <si>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</si>
  <si>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</si>
  <si>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</si>
  <si>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</si>
  <si>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</si>
  <si>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</si>
  <si>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</si>
  <si>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</si>
  <si>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</si>
  <si>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</si>
  <si>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</si>
  <si>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</si>
  <si>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</si>
  <si>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</si>
  <si>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</si>
  <si>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</si>
  <si>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</si>
  <si>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</si>
  <si>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</si>
  <si>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</si>
  <si>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</si>
  <si>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</si>
  <si>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</si>
  <si>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</si>
  <si>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</si>
  <si>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</si>
  <si>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</si>
  <si>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</si>
  <si>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</si>
  <si>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</si>
  <si>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</si>
  <si>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</si>
  <si>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</si>
  <si>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</si>
  <si>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</si>
  <si>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</si>
  <si>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</si>
  <si>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</si>
  <si>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</si>
  <si>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</si>
  <si>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</si>
  <si>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</si>
  <si>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</si>
  <si>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</si>
  <si>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</si>
  <si>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</si>
  <si>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</si>
  <si>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</si>
  <si>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</si>
  <si>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</si>
  <si>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</si>
  <si>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</si>
  <si>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</si>
  <si>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</si>
  <si>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</si>
  <si>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</si>
  <si>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</si>
  <si>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</si>
  <si>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</si>
  <si>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</si>
  <si>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</si>
  <si>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</si>
  <si>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</si>
  <si>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</si>
  <si>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</si>
  <si>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</si>
  <si>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</si>
  <si>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</si>
  <si>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</si>
  <si>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</si>
  <si>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</si>
  <si>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</si>
  <si>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</si>
  <si>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</si>
  <si>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</si>
  <si>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</si>
  <si>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</si>
  <si>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</si>
  <si>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</si>
  <si>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</si>
  <si>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</si>
  <si>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</si>
  <si>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</si>
  <si>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</si>
  <si>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</si>
  <si>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</si>
  <si>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</si>
  <si>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</si>
  <si>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</si>
  <si>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</si>
  <si>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</si>
  <si>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</si>
  <si>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</si>
  <si>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</si>
  <si>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</si>
  <si>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</si>
  <si>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</si>
  <si>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</si>
  <si>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</si>
  <si>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</si>
  <si>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</si>
  <si>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</si>
  <si>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</si>
  <si>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</si>
  <si>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</si>
  <si>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</si>
  <si>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</si>
  <si>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</si>
  <si>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</si>
  <si>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</si>
  <si>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</si>
  <si>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</si>
  <si>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</si>
  <si>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</si>
  <si>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</si>
  <si>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</si>
  <si>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</si>
  <si>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</si>
  <si>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</si>
  <si>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</si>
  <si>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</si>
  <si>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</si>
  <si>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</si>
  <si>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</si>
  <si>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</si>
  <si>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</si>
  <si>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</si>
  <si>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</si>
  <si>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</si>
  <si>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</si>
  <si>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</si>
  <si>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</si>
  <si>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</si>
  <si>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</si>
  <si>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</si>
  <si>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</si>
  <si>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</si>
  <si>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</si>
  <si>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</si>
  <si>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</si>
  <si>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</si>
  <si>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</si>
  <si>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</si>
  <si>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</si>
  <si>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</si>
  <si>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</si>
  <si>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</si>
  <si>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</si>
  <si>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</si>
  <si>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</si>
  <si>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</si>
  <si>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</si>
  <si>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</si>
  <si>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</si>
  <si>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</si>
  <si>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</si>
  <si>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</si>
  <si>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</si>
  <si>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</si>
  <si>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</si>
  <si>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</si>
  <si>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</si>
  <si>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</si>
  <si>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</si>
  <si>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</si>
  <si>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</si>
  <si>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</si>
  <si>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</si>
  <si>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</si>
  <si>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</si>
  <si>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</si>
  <si>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</si>
  <si>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</si>
  <si>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</si>
  <si>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</si>
  <si>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</si>
  <si>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</si>
  <si>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</si>
  <si>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</si>
  <si>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</si>
  <si>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</si>
  <si>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</si>
  <si>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</si>
  <si>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</si>
  <si>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</si>
  <si>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</si>
  <si>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</si>
  <si>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</si>
  <si>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</si>
  <si>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</si>
  <si>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</si>
  <si>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</si>
  <si>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</si>
  <si>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</si>
  <si>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</si>
  <si>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</si>
  <si>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</si>
  <si>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</si>
  <si>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</si>
  <si>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</si>
  <si>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</si>
  <si>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</si>
  <si>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</si>
  <si>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</si>
  <si>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</si>
  <si>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</si>
  <si>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</si>
  <si>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</si>
  <si>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</si>
  <si>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</si>
  <si>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</si>
  <si>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</si>
  <si>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</si>
  <si>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</si>
  <si>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</si>
  <si>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</si>
  <si>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</si>
  <si>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</si>
  <si>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</si>
  <si>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</si>
  <si>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</si>
  <si>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</si>
  <si>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</si>
  <si>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</si>
  <si>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</si>
  <si>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</si>
  <si>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</si>
  <si>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</si>
  <si>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</si>
  <si>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</si>
  <si>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</si>
  <si>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</si>
  <si>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</si>
  <si>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</si>
  <si>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</si>
  <si>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</si>
  <si>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</si>
  <si>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</si>
  <si>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</si>
  <si>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</si>
  <si>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</si>
  <si>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</si>
  <si>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</si>
  <si>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</si>
  <si>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</si>
  <si>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</si>
  <si>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</si>
  <si>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</si>
  <si>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</si>
  <si>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</si>
  <si>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</si>
  <si>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</si>
  <si>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</si>
  <si>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</si>
  <si>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</si>
  <si>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</si>
  <si>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</si>
  <si>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</si>
  <si>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</si>
  <si>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</si>
  <si>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</si>
  <si>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</si>
  <si>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</si>
  <si>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</si>
  <si>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</si>
  <si>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</si>
  <si>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</si>
  <si>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</si>
  <si>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</si>
  <si>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</si>
  <si>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</si>
  <si>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</si>
  <si>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</si>
  <si>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</si>
  <si>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</si>
  <si>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</si>
  <si>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</si>
  <si>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</si>
  <si>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</si>
  <si>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</si>
  <si>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</si>
  <si>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</si>
  <si>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</si>
  <si>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</si>
  <si>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</si>
  <si>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</si>
  <si>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</si>
  <si>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</si>
  <si>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</si>
  <si>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</si>
  <si>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</si>
  <si>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</si>
  <si>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</si>
  <si>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</si>
  <si>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</si>
  <si>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</si>
  <si>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</si>
  <si>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</si>
  <si>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</si>
  <si>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</si>
  <si>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</si>
  <si>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</si>
  <si>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</si>
  <si>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</si>
  <si>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</si>
  <si>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</si>
  <si>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</si>
  <si>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</si>
  <si>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</si>
  <si>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</si>
  <si>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</si>
  <si>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</si>
  <si>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</si>
  <si>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</si>
  <si>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</si>
  <si>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</si>
  <si>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</si>
  <si>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</si>
  <si>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</si>
  <si>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</si>
  <si>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</si>
  <si>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</si>
  <si>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</si>
  <si>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</si>
  <si>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</si>
  <si>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</si>
  <si>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</si>
  <si>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</si>
  <si>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</si>
  <si>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</si>
  <si>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</si>
  <si>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</si>
  <si>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</si>
  <si>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</si>
  <si>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</si>
  <si>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</si>
  <si>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</si>
  <si>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</si>
  <si>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</si>
  <si>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</si>
  <si>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</si>
  <si>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</si>
  <si>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</si>
  <si>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</si>
  <si>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</si>
  <si>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</si>
  <si>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</si>
  <si>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</si>
  <si>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</si>
  <si>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</si>
  <si>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</si>
  <si>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</si>
  <si>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</si>
  <si>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</si>
  <si>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</si>
  <si>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</si>
  <si>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</si>
  <si>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</si>
  <si>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</si>
  <si>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</si>
  <si>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</si>
  <si>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</si>
  <si>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</si>
  <si>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</si>
  <si>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</si>
  <si>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</si>
  <si>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</si>
  <si>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</si>
  <si>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</si>
  <si>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</si>
  <si>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</si>
  <si>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</si>
  <si>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</si>
  <si>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</si>
  <si>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</si>
  <si>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</si>
  <si>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</si>
  <si>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</si>
  <si>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</si>
  <si>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</si>
  <si>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</si>
  <si>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</si>
  <si>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</si>
  <si>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</si>
  <si>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</si>
  <si>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</si>
  <si>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</si>
  <si>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</si>
  <si>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</si>
  <si>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</si>
  <si>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</si>
  <si>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</si>
  <si>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</si>
  <si>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</si>
  <si>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</si>
  <si>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</si>
  <si>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</si>
  <si>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</si>
  <si>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</si>
  <si>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</si>
  <si>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</si>
  <si>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</si>
  <si>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</si>
  <si>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</si>
  <si>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</si>
  <si>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</si>
  <si>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</si>
  <si>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</si>
  <si>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</si>
  <si>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</si>
  <si>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</si>
  <si>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</si>
  <si>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</si>
  <si>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</si>
  <si>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</si>
  <si>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</si>
  <si>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</si>
  <si>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</si>
  <si>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</si>
  <si>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</si>
  <si>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</si>
  <si>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</si>
  <si>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</si>
  <si>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</si>
  <si>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</si>
  <si>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</si>
  <si>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</si>
  <si>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</si>
  <si>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</si>
  <si>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</si>
  <si>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</si>
  <si>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</si>
  <si>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</si>
  <si>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</si>
  <si>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</si>
  <si>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</si>
  <si>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</si>
  <si>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</si>
  <si>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</si>
  <si>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</si>
  <si>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</si>
  <si>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</si>
  <si>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</si>
  <si>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</si>
  <si>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</si>
  <si>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</si>
  <si>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</si>
  <si>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</si>
  <si>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</si>
  <si>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</si>
  <si>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</si>
  <si>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</si>
  <si>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</si>
  <si>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</si>
  <si>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</si>
  <si>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</si>
  <si>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</si>
  <si>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</si>
  <si>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</si>
  <si>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</si>
  <si>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</si>
  <si>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</si>
  <si>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</si>
  <si>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</si>
  <si>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</si>
  <si>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</si>
  <si>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</si>
  <si>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</si>
  <si>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</si>
  <si>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</si>
  <si>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</si>
  <si>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</si>
  <si>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</si>
  <si>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</si>
  <si>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</si>
  <si>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</si>
  <si>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</si>
  <si>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</si>
  <si>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</si>
  <si>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</si>
  <si>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</si>
  <si>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</si>
  <si>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</si>
  <si>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</si>
  <si>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</si>
  <si>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</si>
  <si>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</si>
  <si>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</si>
  <si>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</si>
  <si>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</si>
  <si>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</si>
  <si>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</si>
  <si>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</si>
  <si>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</si>
  <si>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</si>
  <si>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</si>
  <si>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</si>
  <si>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</si>
  <si>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</si>
  <si>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</si>
  <si>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</si>
  <si>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</si>
  <si>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</si>
  <si>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</si>
  <si>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</si>
  <si>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</si>
  <si>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</si>
  <si>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</si>
  <si>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</si>
  <si>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</si>
  <si>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</si>
  <si>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</si>
  <si>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</si>
  <si>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</si>
  <si>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</si>
  <si>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</si>
  <si>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</si>
  <si>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</si>
  <si>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</si>
  <si>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</si>
  <si>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</si>
  <si>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</si>
  <si>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</si>
  <si>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</si>
  <si>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</si>
  <si>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</si>
  <si>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</si>
  <si>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</si>
  <si>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</si>
  <si>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</si>
  <si>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</si>
  <si>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</si>
  <si>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</si>
  <si>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</si>
  <si>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</si>
  <si>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</si>
  <si>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</si>
  <si>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</si>
  <si>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</si>
  <si>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</si>
  <si>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</si>
  <si>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</si>
  <si>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</si>
  <si>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</si>
  <si>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</si>
  <si>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</si>
  <si>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</si>
  <si>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</si>
  <si>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</si>
  <si>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</si>
  <si>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</si>
  <si>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</si>
  <si>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</si>
  <si>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</si>
  <si>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</si>
  <si>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</si>
  <si>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</si>
  <si>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</si>
  <si>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</si>
  <si>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</si>
  <si>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</si>
  <si>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</si>
  <si>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</si>
  <si>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</si>
  <si>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</si>
  <si>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</si>
  <si>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</si>
  <si>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</si>
  <si>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</si>
  <si>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</si>
  <si>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</si>
  <si>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</si>
  <si>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</si>
  <si>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</si>
  <si>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</si>
  <si>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</si>
  <si>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</si>
  <si>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</si>
  <si>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</si>
  <si>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</si>
  <si>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</si>
  <si>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</si>
  <si>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</si>
  <si>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</si>
  <si>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</si>
  <si>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</si>
  <si>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</si>
  <si>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</si>
  <si>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</si>
  <si>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</si>
  <si>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</si>
  <si>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</si>
  <si>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</si>
  <si>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</si>
  <si>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</si>
  <si>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</si>
  <si>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</si>
  <si>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</si>
  <si>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</si>
  <si>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</si>
  <si>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</si>
  <si>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</si>
  <si>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</si>
  <si>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</si>
  <si>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</si>
  <si>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</si>
  <si>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</si>
  <si>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</si>
  <si>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</si>
  <si>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</si>
  <si>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</si>
  <si>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</si>
  <si>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</si>
  <si>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</si>
  <si>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</si>
  <si>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</si>
  <si>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</si>
  <si>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</si>
  <si>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</si>
  <si>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</si>
  <si>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</si>
  <si>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</si>
  <si>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</si>
  <si>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</si>
  <si>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</si>
  <si>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</si>
  <si>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</si>
  <si>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</si>
  <si>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</si>
  <si>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</si>
  <si>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</si>
  <si>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</si>
  <si>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</si>
  <si>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</si>
  <si>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</si>
  <si>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</si>
  <si>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</si>
  <si>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</si>
  <si>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</si>
  <si>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</si>
  <si>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</si>
  <si>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</si>
  <si>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</si>
  <si>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</si>
  <si>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</si>
  <si>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</si>
  <si>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</si>
  <si>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</si>
  <si>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</si>
  <si>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</si>
  <si>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</si>
  <si>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</si>
  <si>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</si>
  <si>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</si>
  <si>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</si>
  <si>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</si>
  <si>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</si>
  <si>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</si>
  <si>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</si>
  <si>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</si>
  <si>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</si>
  <si>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</si>
  <si>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</si>
  <si>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</si>
  <si>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</si>
  <si>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</si>
  <si>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</si>
  <si>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</si>
  <si>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</si>
  <si>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</si>
  <si>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</si>
  <si>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</si>
  <si>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</si>
  <si>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</si>
  <si>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</si>
  <si>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</si>
  <si>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</si>
  <si>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</si>
  <si>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</si>
  <si>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</si>
  <si>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</si>
  <si>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</si>
  <si>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</si>
  <si>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</si>
  <si>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</si>
  <si>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</si>
  <si>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</si>
  <si>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</si>
  <si>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</si>
  <si>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</si>
  <si>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</si>
  <si>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</si>
  <si>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</si>
  <si>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</si>
  <si>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</si>
  <si>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</si>
  <si>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</si>
  <si>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</si>
  <si>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</si>
  <si>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</si>
  <si>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</si>
  <si>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</si>
  <si>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</si>
  <si>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</si>
  <si>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</si>
  <si>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</si>
  <si>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</si>
  <si>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</si>
  <si>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</si>
  <si>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</si>
  <si>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</si>
  <si>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</si>
  <si>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</si>
  <si>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</si>
  <si>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</si>
  <si>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</si>
  <si>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</si>
  <si>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</si>
  <si>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</si>
  <si>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</si>
  <si>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</si>
  <si>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</si>
  <si>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</si>
  <si>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</si>
  <si>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</si>
  <si>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</si>
  <si>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</si>
  <si>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</si>
  <si>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</si>
  <si>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</si>
  <si>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</si>
  <si>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</si>
  <si>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</si>
  <si>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</si>
  <si>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</si>
  <si>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</si>
  <si>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</si>
  <si>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</si>
  <si>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</si>
  <si>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</si>
  <si>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</si>
  <si>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</si>
  <si>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</si>
  <si>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</si>
  <si>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</si>
  <si>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</si>
  <si>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</si>
  <si>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</si>
  <si>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</si>
  <si>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</si>
  <si>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</si>
  <si>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</si>
  <si>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</si>
  <si>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</si>
  <si>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</si>
  <si>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</si>
  <si>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</si>
  <si>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</si>
  <si>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</si>
  <si>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</si>
  <si>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</si>
  <si>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</si>
  <si>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</si>
  <si>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</si>
  <si>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</si>
  <si>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</si>
  <si>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</si>
  <si>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</si>
  <si>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</si>
  <si>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</si>
  <si>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</si>
  <si>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</si>
  <si>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</si>
  <si>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</si>
  <si>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</si>
  <si>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</si>
  <si>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</si>
  <si>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</si>
  <si>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</si>
  <si>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</si>
  <si>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</si>
  <si>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</si>
  <si>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</si>
  <si>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</si>
  <si>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</si>
  <si>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</si>
  <si>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</si>
  <si>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</si>
  <si>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</si>
  <si>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</si>
  <si>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</si>
  <si>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</si>
  <si>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</si>
  <si>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</si>
  <si>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</si>
  <si>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</si>
  <si>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</si>
  <si>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</si>
  <si>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</si>
  <si>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</si>
  <si>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</si>
  <si>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</si>
  <si>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</si>
  <si>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</si>
  <si>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</si>
  <si>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</si>
  <si>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</si>
  <si>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</si>
  <si>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</si>
  <si>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</si>
  <si>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</si>
  <si>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</si>
  <si>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</si>
  <si>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</si>
  <si>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</si>
  <si>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</si>
  <si>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</si>
  <si>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</si>
  <si>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</si>
  <si>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</si>
  <si>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</si>
  <si>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</si>
  <si>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</si>
  <si>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</si>
  <si>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</si>
  <si>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</si>
  <si>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</si>
  <si>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</si>
  <si>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</si>
  <si>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</si>
  <si>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</si>
  <si>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</si>
  <si>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</si>
  <si>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</si>
  <si>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</si>
  <si>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</si>
  <si>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</si>
  <si>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</si>
  <si>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</si>
  <si>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</si>
  <si>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</si>
  <si>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</si>
  <si>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</si>
  <si>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</si>
  <si>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</si>
  <si>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</si>
  <si>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</si>
  <si>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</si>
  <si>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</si>
  <si>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</si>
  <si>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</si>
  <si>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</si>
  <si>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</si>
  <si>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</si>
  <si>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</si>
  <si>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</si>
  <si>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</si>
  <si>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</si>
  <si>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</si>
  <si>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</si>
  <si>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</si>
  <si>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</si>
  <si>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</si>
  <si>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</si>
  <si>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</si>
  <si>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</si>
  <si>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</si>
  <si>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</si>
  <si>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</si>
  <si>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</si>
  <si>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</si>
  <si>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</si>
  <si>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</si>
  <si>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</si>
  <si>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</si>
  <si>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</si>
  <si>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</si>
  <si>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</si>
  <si>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</si>
  <si>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</si>
  <si>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</si>
  <si>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</si>
  <si>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</si>
  <si>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</si>
  <si>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</si>
  <si>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</si>
  <si>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</si>
  <si>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</si>
  <si>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</si>
  <si>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</si>
  <si>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</si>
  <si>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</si>
  <si>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</si>
  <si>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</si>
  <si>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</si>
  <si>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</si>
  <si>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</si>
  <si>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</si>
  <si>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</si>
  <si>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</si>
  <si>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</si>
  <si>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</si>
  <si>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</si>
  <si>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</si>
  <si>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</si>
  <si>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</si>
  <si>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</si>
  <si>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</si>
  <si>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</si>
  <si>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</si>
  <si>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</si>
  <si>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</si>
  <si>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</si>
  <si>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</si>
  <si>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</si>
  <si>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</si>
  <si>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</si>
  <si>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</si>
  <si>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</si>
  <si>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</si>
  <si>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</si>
  <si>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</si>
  <si>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</si>
  <si>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</si>
  <si>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</si>
  <si>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</si>
  <si>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</si>
  <si>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</si>
  <si>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</si>
  <si>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</si>
  <si>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</si>
  <si>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</si>
  <si>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</si>
  <si>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</si>
  <si>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</si>
  <si>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</si>
  <si>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</si>
  <si>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</si>
  <si>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</si>
  <si>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</si>
  <si>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</si>
  <si>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</si>
  <si>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</si>
  <si>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</si>
  <si>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</si>
  <si>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</si>
  <si>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</si>
  <si>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</si>
  <si>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</si>
  <si>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</si>
  <si>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</si>
  <si>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</si>
  <si>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</si>
  <si>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</si>
  <si>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</si>
  <si>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</si>
  <si>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</si>
  <si>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</si>
  <si>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</si>
  <si>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</si>
  <si>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</si>
  <si>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</si>
  <si>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</si>
  <si>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</si>
  <si>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</si>
  <si>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</si>
  <si>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</si>
  <si>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</si>
  <si>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</si>
  <si>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</si>
  <si>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</si>
  <si>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</si>
  <si>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</si>
  <si>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</si>
  <si>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</si>
  <si>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</si>
  <si>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</si>
  <si>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</si>
  <si>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</si>
  <si>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</si>
  <si>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</si>
  <si>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</si>
  <si>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</si>
  <si>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</si>
  <si>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</si>
  <si>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</si>
  <si>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</si>
  <si>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</si>
  <si>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</si>
  <si>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</si>
  <si>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</si>
  <si>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</si>
  <si>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</si>
  <si>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</si>
  <si>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</si>
  <si>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</si>
  <si>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</si>
  <si>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</si>
  <si>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</si>
  <si>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</si>
  <si>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</si>
  <si>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</si>
  <si>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</si>
  <si>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</si>
  <si>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</si>
  <si>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</si>
  <si>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</si>
  <si>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</si>
  <si>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</si>
  <si>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</si>
  <si>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</si>
  <si>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</si>
  <si>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</si>
  <si>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</si>
  <si>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</si>
  <si>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</si>
  <si>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</si>
  <si>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</si>
  <si>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</si>
  <si>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</si>
  <si>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</si>
  <si>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</si>
  <si>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</si>
  <si>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</si>
  <si>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</si>
  <si>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</si>
  <si>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</si>
  <si>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</si>
  <si>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</si>
  <si>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</si>
  <si>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</si>
  <si>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</si>
  <si>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</si>
  <si>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</si>
  <si>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</si>
  <si>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</si>
  <si>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</si>
  <si>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</si>
  <si>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</si>
  <si>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</si>
  <si>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</si>
  <si>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</si>
  <si>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</si>
  <si>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</si>
  <si>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</si>
  <si>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</si>
  <si>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</si>
  <si>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</si>
  <si>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</si>
  <si>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</si>
  <si>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</si>
  <si>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</si>
  <si>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</si>
  <si>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</si>
  <si>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</si>
  <si>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</si>
  <si>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</si>
  <si>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</si>
  <si>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</si>
  <si>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</si>
  <si>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</si>
  <si>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</si>
  <si>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</si>
  <si>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</si>
  <si>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</si>
  <si>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</si>
  <si>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</si>
  <si>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</si>
  <si>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</si>
  <si>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</si>
  <si>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</si>
  <si>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</si>
  <si>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</si>
  <si>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</si>
  <si>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</si>
  <si>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</si>
  <si>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</si>
  <si>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</si>
  <si>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</si>
  <si>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</si>
  <si>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</si>
  <si>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</si>
  <si>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</si>
  <si>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</si>
  <si>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</si>
  <si>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</si>
  <si>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</si>
  <si>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</si>
  <si>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</si>
  <si>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</si>
  <si>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</si>
  <si>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</si>
  <si>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</si>
  <si>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</si>
  <si>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</si>
  <si>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</si>
  <si>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</si>
  <si>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</si>
  <si>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</si>
  <si>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</si>
  <si>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</si>
  <si>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</si>
  <si>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</si>
  <si>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</si>
  <si>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</si>
  <si>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</si>
  <si>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</si>
  <si>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</si>
  <si>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</si>
  <si>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</si>
  <si>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</si>
  <si>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</si>
  <si>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</si>
  <si>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</si>
  <si>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</si>
  <si>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</si>
  <si>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</si>
  <si>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</si>
  <si>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</si>
  <si>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</si>
  <si>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</si>
  <si>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</si>
  <si>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</si>
  <si>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</si>
  <si>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</si>
  <si>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</si>
  <si>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</si>
  <si>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</si>
  <si>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</si>
  <si>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</si>
  <si>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</si>
  <si>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</si>
  <si>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</si>
  <si>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</si>
  <si>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</si>
  <si>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</si>
  <si>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</si>
  <si>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</si>
  <si>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</si>
  <si>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</si>
  <si>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</si>
  <si>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</si>
  <si>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</si>
  <si>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</si>
  <si>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</si>
  <si>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</si>
  <si>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</si>
  <si>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</si>
  <si>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</si>
  <si>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</si>
  <si>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</si>
  <si>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</si>
  <si>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</si>
  <si>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</si>
  <si>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</si>
  <si>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</si>
  <si>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</si>
  <si>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</si>
  <si>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</si>
  <si>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</si>
  <si>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</si>
  <si>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</si>
  <si>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</si>
  <si>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</si>
  <si>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</si>
  <si>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</si>
  <si>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</si>
  <si>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</si>
  <si>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</si>
  <si>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</si>
  <si>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</si>
  <si>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</si>
  <si>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</si>
  <si>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</si>
  <si>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</si>
  <si>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</si>
  <si>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</si>
  <si>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</si>
  <si>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</si>
  <si>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</si>
  <si>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</si>
  <si>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</si>
  <si>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</si>
  <si>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</si>
  <si>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</si>
  <si>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</si>
  <si>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</si>
  <si>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</si>
  <si>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</si>
  <si>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</si>
  <si>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</si>
  <si>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</si>
  <si>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</si>
  <si>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</si>
  <si>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</si>
  <si>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</si>
  <si>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</si>
  <si>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</si>
  <si>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</si>
  <si>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</si>
  <si>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</si>
  <si>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</si>
  <si>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</si>
  <si>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</si>
  <si>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</si>
  <si>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</si>
  <si>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</si>
  <si>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</si>
  <si>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</si>
  <si>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</si>
  <si>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</si>
  <si>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</si>
  <si>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</si>
  <si>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</si>
  <si>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</si>
  <si>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</si>
  <si>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</si>
  <si>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</si>
  <si>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</si>
  <si>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</si>
  <si>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</si>
  <si>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</si>
  <si>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</si>
  <si>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</si>
  <si>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</si>
  <si>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</si>
  <si>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</si>
  <si>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</si>
  <si>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</si>
  <si>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</si>
  <si>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</si>
  <si>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</si>
  <si>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</si>
  <si>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</si>
  <si>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</si>
  <si>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</si>
  <si>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</si>
  <si>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</si>
  <si>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</si>
  <si>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</si>
  <si>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</si>
  <si>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</si>
  <si>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</si>
  <si>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</si>
  <si>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</si>
  <si>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</si>
  <si>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</si>
  <si>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</si>
  <si>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</si>
  <si>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</si>
  <si>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</si>
  <si>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</si>
  <si>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</si>
  <si>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</si>
  <si>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</si>
  <si>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</si>
  <si>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</si>
  <si>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</si>
  <si>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</si>
  <si>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</si>
  <si>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</si>
  <si>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</si>
  <si>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</si>
  <si>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</si>
  <si>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</si>
  <si>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</si>
  <si>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</si>
  <si>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</si>
  <si>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</si>
  <si>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</si>
  <si>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</si>
  <si>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</si>
  <si>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</si>
  <si>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</si>
  <si>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</si>
  <si>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</si>
  <si>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</si>
  <si>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</si>
  <si>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</si>
  <si>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</si>
  <si>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</si>
  <si>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</si>
  <si>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</si>
  <si>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</si>
  <si>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</si>
  <si>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</si>
  <si>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</si>
  <si>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</si>
  <si>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</si>
  <si>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</si>
  <si>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</si>
  <si>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</si>
  <si>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</si>
  <si>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</si>
  <si>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</si>
  <si>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</si>
  <si>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</si>
  <si>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</si>
  <si>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</si>
  <si>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</si>
  <si>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</si>
  <si>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</si>
  <si>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</si>
  <si>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</si>
  <si>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</si>
  <si>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</si>
  <si>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</si>
  <si>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</si>
  <si>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</si>
  <si>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</si>
  <si>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</si>
  <si>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</si>
  <si>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</si>
  <si>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</si>
  <si>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</si>
  <si>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</si>
  <si>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</si>
  <si>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</si>
  <si>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</si>
  <si>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</si>
  <si>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</si>
  <si>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</si>
  <si>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</si>
  <si>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</si>
  <si>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</si>
  <si>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</si>
  <si>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</si>
  <si>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</si>
  <si>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</si>
  <si>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</si>
  <si>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</si>
  <si>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</si>
  <si>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</si>
  <si>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</si>
  <si>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</si>
  <si>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</si>
  <si>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</si>
  <si>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</si>
  <si>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</si>
  <si>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</si>
  <si>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</si>
  <si>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</si>
  <si>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</si>
  <si>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</si>
  <si>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</si>
  <si>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</si>
  <si>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</si>
  <si>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</si>
  <si>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</si>
  <si>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</si>
  <si>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</si>
  <si>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</si>
  <si>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</si>
  <si>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</si>
  <si>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</si>
  <si>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</si>
  <si>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</si>
  <si>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</si>
  <si>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</si>
  <si>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</si>
  <si>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</si>
  <si>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</si>
  <si>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</si>
  <si>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</si>
  <si>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</si>
  <si>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</si>
  <si>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</si>
  <si>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</si>
  <si>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</si>
  <si>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</si>
  <si>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</si>
  <si>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</si>
  <si>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</si>
  <si>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</si>
  <si>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</si>
  <si>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</si>
  <si>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</si>
  <si>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</si>
  <si>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</si>
  <si>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</si>
  <si>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</si>
  <si>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</si>
  <si>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</si>
  <si>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</si>
  <si>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</si>
  <si>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</si>
  <si>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</si>
  <si>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</si>
  <si>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</si>
  <si>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</si>
  <si>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</si>
  <si>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</si>
  <si>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</si>
  <si>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</si>
  <si>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</si>
  <si>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</si>
  <si>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</si>
  <si>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</si>
  <si>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</si>
  <si>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</si>
  <si>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</si>
  <si>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</si>
  <si>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</si>
  <si>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</si>
  <si>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</si>
  <si>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</si>
  <si>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</si>
  <si>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</si>
  <si>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</si>
  <si>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</si>
  <si>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</si>
  <si>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</si>
  <si>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</si>
  <si>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</si>
  <si>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</si>
  <si>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</si>
  <si>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</si>
  <si>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</si>
  <si>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</si>
  <si>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</si>
  <si>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</si>
  <si>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</si>
  <si>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</si>
  <si>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</si>
  <si>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</si>
  <si>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</si>
  <si>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</si>
  <si>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</si>
  <si>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</si>
  <si>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</si>
  <si>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</si>
  <si>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</si>
  <si>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</si>
  <si>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</si>
  <si>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</si>
  <si>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</si>
  <si>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</si>
  <si>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</si>
  <si>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</si>
  <si>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</si>
  <si>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</si>
  <si>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</si>
  <si>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</si>
  <si>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</si>
  <si>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</si>
  <si>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</si>
  <si>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</si>
  <si>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</si>
  <si>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</si>
  <si>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</si>
  <si>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</si>
  <si>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</si>
  <si>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</si>
  <si>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</si>
  <si>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</si>
  <si>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</si>
  <si>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</si>
  <si>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</si>
  <si>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</si>
  <si>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</si>
  <si>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</si>
  <si>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</si>
  <si>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</si>
  <si>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</si>
  <si>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</si>
  <si>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</si>
  <si>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</si>
  <si>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</si>
  <si>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</si>
  <si>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</si>
  <si>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</si>
  <si>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</si>
  <si>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</si>
  <si>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</si>
  <si>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</si>
  <si>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</si>
  <si>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</si>
  <si>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</si>
  <si>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</si>
  <si>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</si>
  <si>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</si>
  <si>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</si>
  <si>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</si>
  <si>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</si>
  <si>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</si>
  <si>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</si>
  <si>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</si>
  <si>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</si>
  <si>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</si>
  <si>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</si>
  <si>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</si>
  <si>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</si>
  <si>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</si>
  <si>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</si>
  <si>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</si>
  <si>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</si>
  <si>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</si>
  <si>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</si>
  <si>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</si>
  <si>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</si>
  <si>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</si>
  <si>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</si>
  <si>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</si>
  <si>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</si>
  <si>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</si>
  <si>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</si>
  <si>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</si>
  <si>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</si>
  <si>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</si>
  <si>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</si>
  <si>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</si>
  <si>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</si>
  <si>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</si>
  <si>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</si>
  <si>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</si>
  <si>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</si>
  <si>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</si>
  <si>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</si>
  <si>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</si>
  <si>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</si>
  <si>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</si>
  <si>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</si>
  <si>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</si>
  <si>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</si>
  <si>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</si>
  <si>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</si>
  <si>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</si>
  <si>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</si>
  <si>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</si>
  <si>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</si>
  <si>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</si>
  <si>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</si>
  <si>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</si>
  <si>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</si>
  <si>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</si>
  <si>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</si>
  <si>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</si>
  <si>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</si>
  <si>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</si>
  <si>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</si>
  <si>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</si>
  <si>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</si>
  <si>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</si>
  <si>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</si>
  <si>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</si>
  <si>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</si>
  <si>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</si>
  <si>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</si>
  <si>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</si>
  <si>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</si>
  <si>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</si>
  <si>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</si>
  <si>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</si>
  <si>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</si>
  <si>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</si>
  <si>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</si>
  <si>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</si>
  <si>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</si>
  <si>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</si>
  <si>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</si>
  <si>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</si>
  <si>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</si>
  <si>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</si>
  <si>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</si>
  <si>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</si>
  <si>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</si>
  <si>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</si>
  <si>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</si>
  <si>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</si>
  <si>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</si>
  <si>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</si>
  <si>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</si>
  <si>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</si>
  <si>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</si>
  <si>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</si>
  <si>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</si>
  <si>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</si>
  <si>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</si>
  <si>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</si>
  <si>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</si>
  <si>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</si>
  <si>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</si>
  <si>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</si>
  <si>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</si>
  <si>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</si>
  <si>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</si>
  <si>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</si>
  <si>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</si>
  <si>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</si>
  <si>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</si>
  <si>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</si>
  <si>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</si>
  <si>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</si>
  <si>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</si>
  <si>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</si>
  <si>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</si>
  <si>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</si>
  <si>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</si>
  <si>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</si>
  <si>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</si>
  <si>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</si>
  <si>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</si>
  <si>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</si>
  <si>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</si>
  <si>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</si>
  <si>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</si>
  <si>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</si>
  <si>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</si>
  <si>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</si>
  <si>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</si>
  <si>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</si>
  <si>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</si>
  <si>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</si>
  <si>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</si>
  <si>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</si>
  <si>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</si>
  <si>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</si>
  <si>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</si>
  <si>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</si>
  <si>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</si>
  <si>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</si>
  <si>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</si>
  <si>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</si>
  <si>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</si>
  <si>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</si>
  <si>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</si>
  <si>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</si>
  <si>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</si>
  <si>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</si>
  <si>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</si>
  <si>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</si>
  <si>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</si>
  <si>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</si>
  <si>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</si>
  <si>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</si>
  <si>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</si>
  <si>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</si>
  <si>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</si>
  <si>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</si>
  <si>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</si>
  <si>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</si>
  <si>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</si>
  <si>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</si>
  <si>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</si>
  <si>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</si>
  <si>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</si>
  <si>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</si>
  <si>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</si>
  <si>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</si>
  <si>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</si>
  <si>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</si>
  <si>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</si>
  <si>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</si>
  <si>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</si>
  <si>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</si>
  <si>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</si>
  <si>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</si>
  <si>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</si>
  <si>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</si>
  <si>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</si>
  <si>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</si>
  <si>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</si>
  <si>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</si>
  <si>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</si>
  <si>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</si>
  <si>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</si>
  <si>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</si>
  <si>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</si>
  <si>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</si>
  <si>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</si>
  <si>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</si>
  <si>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</si>
  <si>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</si>
  <si>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</si>
  <si>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</si>
  <si>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</si>
  <si>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</si>
  <si>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</si>
  <si>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</si>
  <si>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</si>
  <si>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</si>
  <si>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</si>
  <si>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</si>
  <si>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</si>
  <si>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</si>
  <si>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</si>
  <si>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</si>
  <si>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</si>
  <si>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</si>
  <si>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</si>
  <si>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</si>
  <si>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</si>
  <si>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</si>
  <si>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</si>
  <si>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</si>
  <si>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</si>
  <si>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</si>
  <si>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</si>
  <si>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</si>
  <si>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</si>
  <si>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</si>
  <si>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</si>
  <si>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</si>
  <si>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</si>
  <si>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</si>
  <si>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</si>
  <si>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</si>
  <si>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</si>
  <si>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</si>
  <si>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</si>
  <si>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</si>
  <si>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</si>
  <si>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</si>
  <si>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</si>
  <si>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</si>
  <si>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</si>
  <si>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</si>
  <si>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</si>
  <si>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</si>
  <si>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</si>
  <si>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</si>
  <si>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</si>
  <si>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</si>
  <si>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</si>
  <si>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</si>
  <si>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</si>
  <si>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</si>
  <si>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</si>
  <si>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</si>
  <si>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</si>
  <si>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</si>
  <si>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</si>
  <si>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</si>
  <si>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</si>
  <si>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</si>
  <si>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</si>
  <si>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</si>
  <si>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</si>
  <si>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</si>
  <si>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</si>
  <si>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</si>
  <si>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</si>
  <si>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</si>
  <si>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</si>
  <si>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</si>
  <si>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</si>
  <si>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</si>
  <si>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</si>
  <si>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</si>
  <si>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</si>
  <si>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</si>
  <si>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</si>
  <si>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</si>
  <si>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</si>
  <si>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</si>
  <si>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</si>
  <si>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</si>
  <si>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</si>
  <si>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</si>
  <si>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</si>
  <si>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</si>
  <si>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</si>
  <si>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</si>
  <si>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</si>
  <si>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</si>
  <si>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</si>
  <si>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</si>
  <si>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</si>
  <si>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</si>
  <si>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</si>
  <si>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</si>
  <si>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</si>
  <si>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</si>
  <si>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</si>
  <si>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</si>
  <si>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</si>
  <si>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</si>
  <si>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</si>
  <si>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</si>
  <si>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</si>
  <si>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</si>
  <si>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</si>
  <si>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</si>
  <si>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</si>
  <si>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</si>
  <si>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</si>
  <si>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</si>
  <si>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</si>
  <si>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</si>
  <si>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</si>
  <si>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</si>
  <si>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</si>
  <si>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</si>
  <si>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</si>
  <si>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</si>
  <si>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</si>
  <si>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</si>
  <si>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</si>
  <si>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</si>
  <si>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</si>
  <si>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</si>
  <si>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</si>
  <si>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</si>
  <si>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</si>
  <si>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</si>
  <si>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</si>
  <si>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</si>
  <si>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</si>
  <si>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</si>
  <si>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</si>
  <si>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</si>
  <si>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</si>
  <si>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</si>
  <si>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</si>
  <si>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</si>
  <si>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</si>
  <si>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</si>
  <si>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</si>
  <si>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</si>
  <si>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</si>
  <si>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</si>
  <si>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</si>
  <si>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</si>
  <si>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</si>
  <si>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</si>
  <si>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</si>
  <si>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</si>
  <si>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</si>
  <si>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</si>
  <si>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</si>
  <si>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</si>
  <si>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</si>
  <si>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</si>
  <si>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</si>
  <si>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</si>
  <si>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</si>
  <si>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</si>
  <si>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</si>
  <si>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</si>
  <si>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</si>
  <si>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</si>
  <si>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</si>
  <si>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</si>
  <si>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</si>
  <si>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</si>
  <si>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</si>
  <si>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</si>
  <si>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</si>
  <si>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</si>
  <si>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</si>
  <si>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</si>
  <si>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</si>
  <si>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</si>
  <si>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</si>
  <si>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</si>
  <si>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</si>
  <si>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</si>
  <si>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</si>
  <si>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</si>
  <si>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</si>
  <si>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</si>
  <si>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</si>
  <si>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</si>
  <si>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</si>
  <si>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</si>
  <si>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</si>
  <si>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</si>
  <si>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</si>
  <si>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</si>
  <si>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</si>
  <si>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</si>
  <si>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</si>
  <si>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</si>
  <si>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</si>
  <si>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</si>
  <si>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</si>
  <si>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</si>
  <si>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</si>
  <si>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</si>
  <si>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</si>
  <si>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</si>
  <si>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</si>
  <si>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</si>
  <si>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</si>
  <si>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</si>
  <si>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</si>
  <si>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</si>
  <si>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</si>
  <si>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</si>
  <si>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</si>
  <si>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</si>
  <si>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</si>
  <si>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</si>
  <si>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</si>
  <si>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</si>
  <si>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</si>
  <si>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</si>
  <si>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</si>
  <si>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</si>
  <si>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</si>
  <si>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</si>
  <si>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</si>
  <si>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</si>
  <si>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</si>
  <si>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</si>
  <si>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</si>
  <si>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</si>
  <si>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</si>
  <si>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</si>
  <si>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</si>
  <si>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</si>
  <si>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</si>
  <si>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</si>
  <si>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</si>
  <si>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</si>
  <si>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</si>
  <si>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</si>
  <si>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</si>
  <si>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</si>
  <si>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</si>
  <si>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</si>
  <si>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</si>
  <si>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</si>
  <si>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</si>
  <si>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</si>
  <si>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</si>
  <si>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</si>
  <si>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</si>
  <si>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</si>
  <si>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</si>
  <si>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</si>
  <si>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</si>
  <si>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</si>
  <si>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</si>
  <si>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</si>
  <si>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</si>
  <si>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</si>
  <si>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</si>
  <si>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</si>
  <si>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</si>
  <si>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</si>
  <si>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</si>
  <si>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</si>
  <si>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</si>
  <si>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</si>
  <si>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</si>
  <si>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</si>
  <si>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</si>
  <si>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</si>
  <si>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</si>
  <si>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</si>
  <si>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</si>
  <si>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</si>
  <si>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</si>
  <si>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</si>
  <si>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</si>
  <si>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</si>
  <si>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</si>
  <si>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</si>
  <si>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</si>
  <si>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</si>
  <si>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</si>
  <si>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</si>
  <si>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</si>
  <si>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</si>
  <si>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</si>
  <si>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</si>
  <si>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</si>
  <si>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</si>
  <si>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</si>
  <si>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</si>
  <si>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</si>
  <si>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</si>
  <si>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</si>
  <si>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</si>
  <si>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</si>
  <si>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</si>
  <si>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</si>
  <si>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</si>
  <si>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</si>
  <si>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</si>
  <si>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</si>
  <si>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</si>
  <si>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</si>
  <si>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</si>
  <si>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</si>
  <si>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</si>
  <si>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</si>
  <si>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</si>
  <si>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</si>
  <si>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</si>
  <si>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</si>
  <si>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</si>
  <si>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</si>
  <si>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</si>
  <si>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</si>
  <si>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</si>
  <si>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</si>
  <si>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</si>
  <si>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</si>
  <si>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</si>
  <si>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</si>
  <si>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</si>
  <si>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</si>
  <si>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</si>
  <si>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</si>
  <si>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</si>
  <si>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</si>
  <si>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</si>
  <si>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</si>
  <si>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</si>
  <si>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</si>
  <si>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</si>
  <si>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</si>
  <si>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</si>
  <si>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</si>
  <si>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</si>
  <si>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</si>
  <si>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</si>
  <si>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</si>
  <si>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</si>
  <si>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</si>
  <si>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</si>
  <si>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</si>
  <si>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</si>
  <si>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</si>
  <si>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</si>
  <si>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</si>
  <si>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</si>
  <si>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</si>
  <si>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</si>
  <si>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</si>
  <si>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</si>
  <si>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</si>
  <si>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</si>
  <si>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</si>
  <si>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</si>
  <si>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</si>
  <si>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</si>
  <si>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</si>
  <si>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</si>
  <si>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</si>
  <si>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</si>
  <si>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</si>
  <si>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</si>
  <si>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</si>
  <si>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</si>
  <si>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</si>
  <si>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</si>
  <si>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</si>
  <si>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</si>
  <si>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</si>
  <si>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</si>
  <si>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</si>
  <si>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</si>
  <si>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</si>
  <si>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</si>
  <si>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</si>
  <si>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</si>
  <si>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</si>
  <si>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</si>
  <si>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</si>
  <si>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</si>
  <si>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</si>
  <si>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</si>
  <si>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</si>
  <si>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</si>
  <si>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</si>
  <si>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</si>
  <si>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</si>
  <si>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</si>
  <si>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</si>
  <si>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</si>
  <si>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</si>
  <si>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</si>
  <si>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</si>
  <si>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</si>
  <si>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</si>
  <si>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</si>
  <si>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</si>
  <si>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</si>
  <si>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</si>
  <si>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</si>
  <si>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</si>
  <si>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</si>
  <si>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</si>
  <si>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</si>
  <si>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</si>
  <si>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</si>
  <si>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</si>
  <si>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</si>
  <si>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</si>
  <si>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</si>
  <si>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</si>
  <si>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</si>
  <si>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</si>
  <si>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</si>
  <si>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</si>
  <si>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</si>
  <si>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</si>
  <si>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</si>
  <si>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</si>
  <si>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</si>
  <si>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</si>
  <si>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</si>
  <si>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</si>
  <si>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</si>
  <si>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</si>
  <si>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</si>
  <si>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</si>
  <si>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</si>
  <si>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</si>
  <si>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</si>
  <si>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</si>
  <si>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</si>
  <si>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</si>
  <si>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</si>
  <si>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</si>
  <si>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</si>
  <si>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</si>
  <si>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</si>
  <si>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</si>
  <si>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</si>
  <si>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</si>
  <si>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</si>
  <si>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</si>
  <si>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</si>
  <si>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</si>
  <si>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</si>
  <si>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</si>
  <si>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</si>
  <si>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</si>
  <si>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</si>
  <si>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</si>
  <si>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</si>
  <si>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</si>
  <si>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</si>
  <si>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</si>
  <si>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</si>
  <si>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</si>
  <si>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</si>
  <si>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</si>
  <si>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</si>
  <si>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</si>
  <si>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</si>
  <si>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</si>
  <si>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</si>
  <si>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</si>
  <si>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</si>
  <si>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</si>
  <si>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</si>
  <si>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</si>
  <si>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</si>
  <si>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</si>
  <si>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</si>
  <si>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</si>
  <si>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</si>
  <si>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</si>
  <si>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</si>
  <si>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</si>
  <si>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</si>
  <si>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</si>
  <si>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</si>
  <si>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</si>
  <si>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</si>
  <si>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</si>
  <si>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</si>
  <si>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</si>
  <si>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</si>
  <si>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</si>
  <si>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</si>
  <si>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</si>
  <si>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</si>
  <si>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</si>
  <si>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</si>
  <si>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</si>
  <si>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</si>
  <si>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</si>
  <si>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</si>
  <si>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</si>
  <si>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</si>
  <si>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</si>
  <si>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</si>
  <si>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</si>
  <si>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</si>
  <si>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</si>
  <si>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</si>
  <si>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</si>
  <si>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</si>
  <si>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</si>
  <si>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</si>
  <si>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</si>
  <si>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</si>
  <si>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</si>
  <si>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</si>
  <si>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</si>
  <si>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</si>
  <si>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</si>
  <si>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</si>
  <si>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</si>
  <si>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</si>
  <si>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</si>
  <si>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</si>
  <si>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</si>
  <si>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</si>
  <si>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</si>
  <si>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</si>
  <si>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</si>
  <si>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</si>
  <si>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</si>
  <si>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</si>
  <si>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</si>
  <si>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</si>
  <si>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</si>
  <si>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</si>
  <si>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</si>
  <si>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</si>
  <si>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</si>
  <si>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</si>
  <si>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</si>
  <si>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</si>
  <si>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</si>
  <si>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</si>
  <si>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</si>
  <si>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</si>
  <si>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</si>
  <si>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</si>
  <si>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</si>
  <si>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</si>
  <si>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</si>
  <si>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</si>
  <si>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</si>
  <si>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</si>
  <si>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</si>
  <si>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</si>
  <si>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</si>
  <si>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</si>
  <si>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</si>
  <si>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</si>
  <si>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</si>
  <si>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</si>
  <si>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</si>
  <si>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</si>
  <si>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</si>
  <si>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</si>
  <si>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</si>
  <si>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</si>
  <si>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</si>
  <si>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</si>
  <si>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</si>
  <si>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</si>
  <si>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</si>
  <si>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</si>
  <si>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</si>
  <si>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</si>
  <si>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</si>
  <si>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</si>
  <si>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</si>
  <si>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</si>
  <si>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</si>
  <si>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</si>
  <si>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</si>
  <si>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</si>
  <si>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</si>
  <si>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</si>
  <si>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</si>
  <si>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</si>
  <si>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</si>
  <si>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</si>
  <si>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</si>
  <si>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</si>
  <si>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</si>
  <si>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</si>
  <si>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</si>
  <si>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</si>
  <si>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</si>
  <si>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</si>
  <si>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</si>
  <si>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</si>
  <si>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</si>
  <si>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</si>
  <si>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</si>
  <si>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</si>
  <si>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</si>
  <si>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</si>
  <si>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</si>
  <si>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</si>
  <si>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</si>
  <si>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</si>
  <si>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</si>
  <si>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</si>
  <si>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</si>
  <si>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</si>
  <si>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</si>
  <si>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</si>
  <si>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</si>
  <si>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</si>
  <si>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</si>
  <si>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</si>
  <si>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</si>
  <si>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</si>
  <si>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</si>
  <si>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</si>
  <si>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</si>
  <si>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</si>
  <si>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</si>
  <si>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</si>
  <si>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</si>
  <si>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</si>
  <si>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</si>
  <si>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</si>
  <si>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</si>
  <si>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</si>
  <si>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</si>
  <si>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</si>
  <si>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</si>
  <si>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</si>
  <si>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</si>
  <si>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</si>
  <si>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</si>
  <si>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</si>
  <si>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</si>
  <si>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</si>
  <si>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</si>
  <si>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</si>
  <si>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</si>
  <si>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</si>
  <si>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</si>
  <si>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</si>
  <si>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</si>
  <si>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</si>
  <si>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</si>
  <si>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</si>
  <si>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</si>
  <si>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</si>
  <si>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</si>
  <si>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</si>
  <si>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</si>
  <si>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</si>
  <si>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</si>
  <si>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</si>
  <si>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</si>
  <si>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</si>
  <si>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</si>
  <si>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</si>
  <si>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</si>
  <si>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</si>
  <si>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</si>
  <si>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</si>
  <si>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</si>
  <si>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</si>
  <si>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</si>
  <si>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</si>
  <si>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</si>
  <si>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</si>
  <si>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</si>
  <si>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</si>
  <si>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</si>
  <si>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</si>
  <si>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</si>
  <si>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</si>
  <si>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</si>
  <si>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</si>
  <si>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</si>
  <si>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</si>
  <si>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</si>
  <si>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</si>
  <si>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</si>
  <si>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</si>
  <si>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</si>
  <si>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</si>
  <si>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</si>
  <si>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</si>
  <si>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</si>
  <si>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</si>
  <si>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</si>
  <si>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</si>
  <si>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</si>
  <si>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</si>
  <si>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</si>
  <si>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</si>
  <si>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</si>
  <si>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</si>
  <si>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</si>
  <si>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</si>
  <si>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</si>
  <si>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</si>
  <si>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</si>
  <si>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</si>
  <si>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</si>
  <si>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</si>
  <si>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</si>
  <si>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</si>
  <si>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</si>
  <si>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</si>
  <si>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</si>
  <si>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</si>
  <si>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</si>
  <si>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</si>
  <si>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</si>
  <si>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</si>
  <si>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</si>
  <si>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</si>
  <si>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</si>
  <si>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</si>
  <si>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</si>
  <si>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</si>
  <si>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</si>
  <si>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</si>
  <si>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</si>
  <si>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</si>
  <si>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</si>
  <si>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</si>
  <si>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</si>
  <si>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</si>
  <si>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</si>
  <si>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</si>
  <si>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</si>
  <si>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</si>
  <si>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</si>
  <si>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</si>
  <si>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</si>
  <si>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</si>
  <si>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</si>
  <si>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</si>
  <si>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</si>
  <si>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</si>
  <si>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</si>
  <si>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</si>
  <si>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</si>
  <si>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</si>
  <si>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</si>
  <si>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</si>
  <si>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</si>
  <si>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</si>
  <si>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</si>
  <si>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</si>
  <si>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</si>
  <si>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</si>
  <si>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</si>
  <si>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</si>
  <si>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</si>
  <si>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</si>
  <si>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</si>
  <si>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</si>
  <si>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</si>
  <si>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</si>
  <si>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</si>
  <si>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</si>
  <si>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</si>
  <si>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</si>
  <si>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</si>
  <si>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</si>
  <si>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</si>
  <si>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</si>
  <si>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</si>
  <si>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</si>
  <si>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</si>
  <si>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</si>
  <si>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</si>
  <si>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</si>
  <si>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</si>
  <si>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</si>
  <si>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</si>
  <si>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</si>
  <si>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</si>
  <si>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</si>
  <si>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</si>
  <si>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</si>
  <si>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</si>
  <si>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</si>
  <si>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</si>
  <si>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</si>
  <si>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</si>
  <si>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</si>
  <si>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</si>
  <si>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</si>
  <si>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</si>
  <si>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</si>
  <si>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</si>
  <si>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</si>
  <si>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</si>
  <si>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</si>
  <si>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</si>
  <si>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</si>
  <si>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</si>
  <si>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</si>
  <si>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</si>
  <si>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</si>
  <si>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</si>
  <si>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</si>
  <si>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</si>
  <si>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</si>
  <si>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</si>
  <si>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</si>
  <si>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</si>
  <si>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</si>
  <si>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</si>
  <si>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</si>
  <si>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</si>
  <si>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</si>
  <si>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</si>
  <si>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</si>
  <si>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</si>
  <si>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</si>
  <si>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</si>
  <si>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</si>
  <si>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</si>
  <si>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</si>
  <si>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</si>
  <si>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</si>
  <si>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</si>
  <si>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</si>
  <si>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</si>
  <si>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</si>
  <si>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</si>
  <si>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</si>
  <si>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</si>
  <si>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</si>
  <si>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</si>
  <si>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</si>
  <si>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</si>
  <si>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</si>
  <si>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</si>
  <si>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</si>
  <si>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</si>
  <si>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</si>
  <si>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</si>
  <si>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</si>
  <si>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</si>
  <si>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</si>
  <si>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</si>
  <si>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</si>
  <si>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</si>
  <si>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</si>
  <si>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</si>
  <si>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</si>
  <si>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</si>
  <si>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</si>
  <si>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</si>
  <si>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</si>
  <si>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</si>
  <si>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</si>
  <si>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</si>
  <si>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</si>
  <si>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</si>
  <si>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</si>
  <si>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</si>
  <si>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</si>
  <si>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</si>
  <si>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</si>
  <si>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</si>
  <si>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</si>
  <si>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</si>
  <si>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</si>
  <si>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</si>
  <si>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</si>
  <si>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</si>
  <si>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</si>
  <si>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</si>
  <si>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</si>
  <si>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</si>
  <si>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</si>
  <si>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</si>
  <si>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</si>
  <si>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</si>
  <si>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</si>
  <si>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</si>
  <si>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</si>
  <si>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</si>
  <si>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</si>
  <si>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</si>
  <si>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</si>
  <si>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</si>
  <si>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</si>
  <si>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</si>
  <si>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</si>
  <si>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</si>
  <si>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</si>
  <si>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</si>
  <si>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</si>
  <si>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</si>
  <si>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</si>
  <si>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</si>
  <si>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</si>
  <si>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</si>
  <si>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</si>
  <si>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</si>
  <si>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</si>
  <si>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</si>
  <si>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</si>
  <si>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</si>
  <si>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</si>
  <si>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</si>
  <si>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</si>
  <si>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</si>
  <si>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</si>
  <si>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</si>
  <si>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</si>
  <si>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</si>
  <si>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</si>
  <si>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</si>
  <si>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</si>
  <si>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</si>
  <si>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</si>
  <si>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</si>
  <si>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</si>
  <si>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</si>
  <si>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</si>
  <si>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</si>
  <si>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</si>
  <si>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</si>
  <si>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</si>
  <si>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</si>
  <si>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</si>
  <si>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</si>
  <si>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</si>
  <si>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</si>
  <si>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</si>
  <si>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</si>
  <si>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</si>
  <si>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</si>
  <si>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</si>
  <si>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</si>
  <si>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</si>
  <si>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</si>
  <si>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</si>
  <si>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</si>
  <si>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</si>
  <si>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</si>
  <si>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</si>
  <si>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</si>
  <si>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</si>
  <si>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</si>
  <si>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</si>
  <si>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</si>
  <si>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</si>
  <si>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</si>
  <si>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</si>
  <si>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</si>
  <si>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</si>
  <si>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</si>
  <si>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</si>
  <si>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</si>
  <si>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</si>
  <si>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</si>
  <si>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</si>
  <si>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</si>
  <si>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</si>
  <si>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</si>
  <si>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</si>
  <si>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</si>
  <si>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</si>
  <si>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</si>
  <si>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</si>
  <si>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</si>
  <si>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</si>
  <si>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</si>
  <si>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</si>
  <si>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</si>
  <si>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</si>
  <si>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</si>
  <si>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</si>
  <si>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</si>
  <si>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</si>
  <si>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</si>
  <si>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</si>
  <si>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</si>
  <si>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</si>
  <si>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</si>
  <si>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</si>
  <si>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</si>
  <si>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</si>
  <si>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</si>
  <si>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</si>
  <si>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</si>
  <si>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</si>
  <si>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</si>
  <si>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</si>
  <si>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</si>
  <si>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</si>
  <si>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</si>
  <si>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</si>
  <si>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</si>
  <si>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</si>
  <si>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</si>
  <si>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</si>
  <si>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</si>
  <si>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</si>
  <si>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</si>
  <si>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</si>
  <si>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</si>
  <si>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</si>
  <si>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</si>
  <si>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</si>
  <si>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</si>
  <si>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</si>
  <si>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</si>
  <si>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</si>
  <si>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</si>
  <si>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</si>
  <si>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</si>
  <si>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</si>
  <si>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</si>
  <si>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</si>
  <si>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</si>
  <si>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</si>
  <si>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</si>
  <si>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</si>
  <si>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</si>
  <si>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</si>
  <si>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</si>
  <si>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</si>
  <si>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</si>
  <si>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</si>
  <si>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</si>
  <si>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</si>
  <si>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</si>
  <si>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</si>
  <si>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</si>
  <si>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</si>
  <si>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</si>
  <si>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</si>
  <si>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</si>
  <si>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</si>
  <si>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</si>
  <si>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</si>
  <si>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</si>
  <si>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</si>
  <si>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</si>
  <si>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</si>
  <si>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</si>
  <si>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</si>
  <si>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</si>
  <si>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</si>
  <si>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</si>
  <si>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</si>
  <si>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</si>
  <si>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</si>
  <si>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</si>
  <si>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</si>
  <si>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</si>
  <si>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</si>
  <si>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</si>
  <si>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</si>
  <si>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</si>
  <si>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</si>
  <si>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</si>
  <si>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</si>
  <si>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</si>
  <si>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</si>
  <si>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</si>
  <si>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</si>
  <si>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</si>
  <si>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</si>
  <si>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</si>
  <si>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</si>
  <si>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</si>
  <si>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</si>
  <si>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</si>
  <si>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</si>
  <si>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</si>
  <si>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</si>
  <si>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</si>
  <si>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</si>
  <si>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</si>
  <si>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</si>
  <si>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</si>
  <si>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</si>
  <si>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</si>
  <si>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</si>
  <si>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</si>
  <si>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</si>
  <si>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</si>
  <si>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</si>
  <si>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</si>
  <si>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</si>
  <si>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</si>
  <si>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</si>
  <si>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</si>
  <si>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</si>
  <si>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</si>
  <si>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</si>
  <si>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</si>
  <si>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</si>
  <si>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</si>
  <si>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</si>
  <si>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</si>
  <si>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</si>
  <si>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</si>
  <si>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</si>
  <si>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</si>
  <si>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</si>
  <si>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</si>
  <si>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</si>
  <si>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</si>
  <si>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</si>
  <si>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</si>
  <si>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</si>
  <si>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</si>
  <si>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</si>
  <si>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</si>
  <si>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</si>
  <si>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</si>
  <si>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</si>
  <si>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</si>
  <si>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</si>
  <si>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</si>
  <si>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</si>
  <si>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</si>
  <si>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</si>
  <si>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</si>
  <si>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</si>
  <si>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</si>
  <si>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</si>
  <si>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</si>
  <si>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</si>
  <si>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</si>
  <si>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</si>
  <si>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</si>
  <si>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</si>
  <si>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</si>
  <si>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</si>
  <si>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</si>
  <si>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</si>
  <si>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</si>
  <si>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</si>
  <si>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</si>
  <si>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</si>
  <si>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</si>
  <si>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</si>
  <si>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</si>
  <si>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</si>
  <si>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</si>
  <si>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</si>
  <si>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</si>
  <si>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</si>
  <si>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</si>
  <si>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</si>
  <si>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</si>
  <si>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</si>
  <si>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</si>
  <si>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</si>
  <si>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</si>
  <si>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</si>
  <si>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</si>
  <si>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</si>
  <si>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</si>
  <si>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</si>
  <si>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</si>
  <si>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</si>
  <si>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</si>
  <si>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</si>
  <si>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</si>
  <si>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</si>
  <si>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</si>
  <si>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</si>
  <si>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</si>
  <si>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</si>
  <si>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</si>
  <si>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</si>
  <si>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</si>
  <si>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</si>
  <si>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</si>
  <si>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</si>
  <si>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</si>
  <si>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</si>
  <si>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</si>
  <si>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</si>
  <si>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</si>
  <si>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</si>
  <si>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</si>
  <si>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</si>
  <si>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</si>
  <si>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</si>
  <si>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</si>
  <si>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</si>
  <si>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</si>
  <si>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</si>
  <si>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</si>
  <si>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</si>
  <si>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</si>
  <si>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</si>
  <si>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</si>
  <si>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</si>
  <si>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</si>
  <si>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</si>
  <si>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</si>
  <si>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</si>
  <si>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</si>
  <si>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</si>
  <si>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</si>
  <si>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</si>
  <si>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</si>
  <si>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</si>
  <si>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</si>
  <si>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</si>
  <si>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</si>
  <si>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</si>
  <si>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</si>
  <si>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</si>
  <si>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</si>
  <si>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</si>
  <si>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</si>
  <si>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</si>
  <si>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</si>
  <si>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</si>
  <si>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</si>
  <si>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</si>
  <si>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</si>
  <si>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</si>
  <si>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</si>
  <si>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</si>
  <si>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</si>
  <si>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</si>
  <si>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</si>
  <si>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</si>
  <si>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</si>
  <si>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</si>
  <si>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</si>
  <si>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</si>
  <si>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</si>
  <si>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</si>
  <si>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</si>
  <si>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</si>
  <si>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</si>
  <si>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</si>
  <si>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</si>
  <si>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</si>
  <si>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</si>
  <si>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</si>
  <si>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</si>
  <si>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</si>
  <si>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</si>
  <si>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</si>
  <si>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</si>
  <si>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</si>
  <si>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</si>
  <si>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</si>
  <si>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</si>
  <si>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</si>
  <si>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</si>
  <si>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</si>
  <si>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</si>
  <si>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</si>
  <si>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</si>
  <si>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</si>
  <si>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</si>
  <si>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</si>
  <si>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</si>
  <si>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</si>
  <si>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</si>
  <si>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</si>
  <si>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</si>
  <si>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</si>
  <si>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</si>
  <si>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</si>
  <si>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</si>
  <si>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</si>
  <si>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</si>
  <si>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</si>
  <si>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</si>
  <si>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</si>
  <si>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</si>
  <si>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</si>
  <si>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</si>
  <si>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</si>
  <si>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</si>
  <si>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</si>
  <si>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</si>
  <si>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</si>
  <si>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</si>
  <si>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</si>
  <si>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</si>
  <si>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</si>
  <si>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</si>
  <si>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</si>
  <si>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</si>
  <si>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</si>
  <si>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</si>
  <si>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</si>
  <si>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</si>
  <si>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</si>
  <si>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</si>
  <si>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</si>
  <si>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</si>
  <si>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</si>
  <si>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</si>
  <si>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</si>
  <si>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</si>
  <si>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</si>
  <si>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</si>
  <si>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</si>
  <si>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</si>
  <si>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</si>
  <si>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</si>
  <si>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</si>
  <si>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</si>
  <si>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</si>
  <si>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</si>
  <si>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</si>
  <si>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</si>
  <si>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</si>
  <si>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</si>
  <si>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</si>
  <si>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</si>
  <si>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</si>
  <si>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</si>
  <si>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</si>
  <si>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</si>
  <si>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</si>
  <si>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</si>
  <si>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</si>
  <si>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</si>
  <si>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</si>
  <si>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</si>
  <si>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</si>
  <si>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</si>
  <si>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</si>
  <si>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</si>
  <si>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</si>
  <si>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</si>
  <si>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</si>
  <si>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</si>
  <si>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</si>
  <si>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</si>
  <si>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</si>
  <si>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</si>
  <si>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</si>
  <si>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</si>
  <si>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</si>
  <si>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</si>
  <si>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</si>
  <si>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</si>
  <si>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</si>
  <si>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</si>
  <si>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</si>
  <si>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</si>
  <si>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</si>
  <si>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</si>
  <si>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</si>
  <si>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</si>
  <si>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</si>
  <si>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</si>
  <si>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</si>
  <si>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</si>
  <si>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</si>
  <si>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</si>
  <si>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</si>
  <si>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</si>
  <si>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</si>
  <si>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</si>
  <si>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</si>
  <si>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</si>
  <si>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</si>
  <si>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</si>
  <si>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</si>
  <si>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</si>
  <si>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</si>
  <si>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</si>
  <si>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</si>
  <si>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</si>
  <si>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</si>
  <si>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</si>
  <si>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</si>
  <si>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</si>
  <si>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</si>
  <si>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</si>
  <si>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</si>
  <si>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</si>
  <si>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</si>
  <si>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</si>
  <si>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</si>
  <si>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</si>
  <si>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</si>
  <si>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</si>
  <si>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</si>
  <si>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</si>
  <si>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</si>
  <si>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</si>
  <si>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</si>
  <si>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</si>
  <si>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</si>
  <si>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</si>
  <si>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</si>
  <si>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</si>
  <si>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</si>
  <si>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</si>
  <si>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</si>
  <si>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</si>
  <si>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</si>
  <si>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</si>
  <si>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</si>
  <si>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</si>
  <si>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</si>
  <si>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</si>
  <si>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</si>
  <si>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</si>
  <si>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</si>
  <si>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</si>
  <si>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</si>
  <si>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</si>
  <si>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</si>
  <si>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</si>
  <si>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</si>
  <si>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</si>
  <si>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</si>
  <si>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</si>
  <si>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</si>
  <si>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</si>
  <si>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</si>
  <si>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</si>
  <si>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</si>
  <si>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</si>
  <si>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</si>
  <si>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</si>
  <si>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</si>
  <si>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</si>
  <si>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</si>
  <si>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</si>
  <si>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</si>
  <si>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</si>
  <si>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</si>
  <si>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</si>
  <si>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</si>
  <si>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</si>
  <si>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</si>
  <si>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</si>
  <si>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</si>
  <si>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</si>
  <si>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</si>
  <si>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</si>
  <si>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</si>
  <si>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</si>
  <si>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</si>
  <si>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</si>
  <si>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</si>
  <si>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</si>
  <si>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</si>
  <si>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</si>
  <si>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</si>
  <si>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</si>
  <si>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</si>
  <si>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</si>
  <si>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</si>
  <si>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</si>
  <si>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</si>
  <si>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</si>
  <si>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</si>
  <si>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</si>
  <si>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</si>
  <si>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</si>
  <si>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</si>
  <si>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</si>
  <si>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</si>
  <si>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</si>
  <si>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</si>
  <si>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</si>
  <si>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</si>
  <si>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</si>
  <si>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</si>
  <si>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</si>
  <si>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</si>
  <si>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</si>
  <si>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</si>
  <si>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</si>
  <si>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</si>
  <si>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</si>
  <si>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</si>
  <si>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</si>
  <si>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</si>
  <si>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</si>
  <si>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</si>
  <si>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</si>
  <si>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</si>
  <si>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</si>
  <si>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</si>
  <si>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</si>
  <si>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</si>
  <si>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</si>
  <si>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</si>
  <si>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</si>
  <si>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</si>
  <si>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</si>
  <si>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</si>
  <si>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</si>
  <si>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</si>
  <si>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</si>
  <si>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</si>
  <si>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</si>
  <si>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</si>
  <si>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</si>
  <si>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</si>
  <si>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</si>
  <si>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</si>
  <si>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</si>
  <si>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</si>
  <si>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</si>
  <si>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</si>
  <si>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</si>
  <si>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</si>
  <si>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</si>
  <si>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</si>
  <si>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</si>
  <si>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</si>
  <si>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</si>
  <si>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</si>
  <si>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</si>
  <si>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</si>
  <si>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</si>
  <si>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</si>
  <si>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</si>
  <si>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</si>
  <si>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</si>
  <si>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</si>
  <si>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</si>
  <si>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</si>
  <si>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</si>
  <si>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</si>
  <si>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</si>
  <si>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</si>
  <si>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</si>
  <si>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</si>
  <si>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</si>
  <si>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</si>
  <si>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</si>
  <si>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</si>
  <si>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</si>
  <si>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</si>
  <si>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</si>
  <si>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</si>
  <si>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</si>
  <si>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</si>
  <si>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</si>
  <si>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</si>
  <si>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</si>
  <si>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</si>
  <si>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</si>
  <si>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</si>
  <si>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</si>
  <si>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</si>
  <si>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</si>
  <si>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</si>
  <si>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</si>
  <si>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</si>
  <si>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</si>
  <si>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</si>
  <si>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</si>
  <si>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</si>
  <si>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</si>
  <si>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</si>
  <si>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</si>
  <si>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</si>
  <si>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</si>
  <si>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</si>
  <si>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</si>
  <si>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</si>
  <si>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</si>
  <si>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</si>
  <si>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</si>
  <si>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</si>
  <si>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</si>
  <si>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</si>
  <si>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</si>
  <si>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</si>
  <si>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</si>
  <si>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</si>
  <si>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</si>
  <si>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</si>
  <si>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</si>
  <si>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</si>
  <si>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</si>
  <si>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</si>
  <si>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</si>
  <si>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</si>
  <si>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</si>
  <si>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</si>
  <si>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</si>
  <si>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</si>
  <si>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</si>
  <si>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</si>
  <si>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</si>
  <si>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</si>
  <si>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</si>
  <si>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</si>
  <si>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</si>
  <si>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</si>
  <si>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</si>
  <si>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</si>
  <si>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</si>
  <si>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</si>
  <si>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</si>
  <si>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</si>
  <si>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</si>
  <si>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</si>
  <si>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</si>
  <si>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</si>
  <si>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</si>
  <si>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</si>
  <si>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</si>
  <si>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</si>
  <si>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</si>
  <si>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</si>
  <si>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</si>
  <si>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</si>
  <si>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</si>
  <si>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</si>
  <si>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</si>
  <si>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</si>
  <si>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</si>
  <si>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</si>
  <si>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</si>
  <si>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</si>
  <si>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</si>
  <si>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</si>
  <si>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</si>
  <si>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</si>
  <si>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</si>
  <si>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</si>
  <si>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</si>
  <si>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</si>
  <si>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</si>
  <si>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</si>
  <si>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</si>
  <si>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</si>
  <si>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</si>
  <si>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</si>
  <si>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</si>
  <si>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</si>
  <si>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</si>
  <si>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</si>
  <si>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</si>
  <si>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</si>
  <si>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</si>
  <si>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</si>
  <si>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</si>
  <si>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</si>
  <si>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</si>
  <si>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</si>
  <si>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</si>
  <si>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</si>
  <si>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</si>
  <si>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</si>
  <si>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</si>
  <si>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</si>
  <si>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</si>
  <si>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</si>
  <si>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</si>
  <si>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</si>
  <si>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</si>
  <si>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</si>
  <si>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</si>
  <si>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</si>
  <si>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</si>
  <si>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</si>
  <si>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</si>
  <si>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</si>
  <si>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</si>
  <si>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</si>
  <si>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</si>
  <si>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</si>
  <si>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</si>
  <si>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</si>
  <si>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</si>
  <si>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</si>
  <si>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</si>
  <si>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</si>
  <si>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</si>
  <si>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</si>
  <si>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</si>
  <si>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</si>
  <si>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</si>
  <si>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</si>
  <si>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</si>
  <si>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</si>
  <si>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</si>
  <si>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</si>
  <si>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</si>
  <si>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</si>
  <si>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</si>
  <si>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</si>
  <si>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</si>
  <si>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</si>
  <si>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</si>
  <si>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</si>
  <si>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</si>
  <si>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</si>
  <si>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</si>
  <si>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</si>
  <si>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</si>
  <si>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</si>
  <si>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</si>
  <si>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</si>
  <si>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</si>
  <si>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</si>
  <si>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</si>
  <si>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</si>
  <si>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</si>
  <si>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</si>
  <si>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</si>
  <si>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</si>
  <si>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</si>
  <si>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</si>
  <si>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</si>
  <si>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</si>
  <si>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</si>
  <si>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</si>
  <si>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</si>
  <si>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</si>
  <si>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</si>
  <si>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</si>
  <si>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</si>
  <si>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</si>
  <si>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</si>
  <si>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</si>
  <si>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</si>
  <si>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</si>
  <si>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</si>
  <si>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</si>
  <si>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</si>
  <si>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</si>
  <si>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</si>
  <si>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</si>
  <si>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</si>
  <si>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</si>
  <si>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</si>
  <si>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</si>
  <si>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</si>
  <si>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</si>
  <si>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</si>
  <si>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</si>
  <si>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</si>
  <si>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</si>
  <si>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</si>
  <si>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</si>
  <si>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</si>
  <si>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</si>
  <si>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</si>
  <si>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</si>
  <si>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</si>
  <si>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</si>
  <si>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</si>
  <si>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</si>
  <si>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</si>
  <si>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</si>
  <si>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</si>
  <si>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</si>
  <si>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</si>
  <si>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</si>
  <si>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</si>
  <si>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</si>
  <si>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</si>
  <si>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</si>
  <si>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</si>
  <si>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</si>
  <si>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</si>
  <si>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</si>
  <si>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</si>
  <si>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</si>
  <si>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</si>
  <si>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</si>
  <si>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</si>
  <si>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</si>
  <si>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</si>
  <si>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</si>
  <si>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</si>
  <si>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</si>
  <si>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</si>
  <si>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</si>
  <si>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</si>
  <si>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</si>
  <si>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</si>
  <si>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</si>
  <si>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</si>
  <si>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</si>
  <si>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</si>
  <si>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</si>
  <si>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</si>
  <si>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</si>
  <si>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</si>
  <si>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</si>
  <si>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</si>
  <si>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</si>
  <si>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</si>
  <si>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</si>
  <si>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</si>
  <si>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</si>
  <si>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</si>
  <si>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</si>
  <si>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</si>
  <si>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</si>
  <si>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</si>
  <si>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</si>
  <si>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</si>
  <si>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</si>
  <si>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</si>
  <si>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</si>
  <si>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</si>
  <si>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</si>
  <si>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</si>
  <si>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</si>
  <si>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</si>
  <si>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</si>
  <si>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</si>
  <si>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</si>
  <si>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</si>
  <si>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</si>
  <si>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</si>
  <si>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</si>
  <si>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</si>
  <si>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</si>
  <si>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</si>
  <si>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</si>
  <si>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</si>
  <si>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</si>
  <si>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</si>
  <si>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</si>
  <si>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</si>
  <si>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</si>
  <si>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</si>
  <si>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</si>
  <si>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</si>
  <si>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</si>
  <si>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</si>
  <si>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</si>
  <si>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</si>
  <si>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</si>
  <si>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</si>
  <si>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</si>
  <si>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</si>
  <si>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</si>
  <si>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</si>
  <si>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</si>
  <si>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</si>
  <si>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</si>
  <si>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</si>
  <si>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</si>
  <si>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</si>
  <si>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</si>
  <si>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</si>
  <si>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</si>
  <si>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</si>
  <si>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</si>
  <si>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</si>
  <si>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</si>
  <si>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</si>
  <si>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</si>
  <si>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</si>
  <si>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</si>
  <si>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</si>
  <si>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</si>
  <si>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</si>
  <si>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</si>
  <si>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</si>
  <si>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</si>
  <si>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</si>
  <si>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</si>
  <si>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</si>
  <si>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</si>
  <si>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</si>
  <si>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</si>
  <si>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</si>
  <si>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</si>
  <si>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</si>
  <si>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</si>
  <si>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</si>
  <si>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</si>
  <si>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</si>
  <si>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</si>
  <si>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</si>
  <si>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</si>
  <si>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</si>
  <si>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</si>
  <si>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</si>
  <si>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</si>
  <si>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</si>
  <si>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</si>
  <si>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</si>
  <si>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</si>
  <si>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</si>
  <si>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</si>
  <si>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</si>
  <si>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</si>
  <si>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</si>
  <si>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</si>
  <si>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</si>
  <si>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</si>
  <si>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</si>
  <si>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</si>
  <si>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</si>
  <si>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</si>
  <si>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</si>
  <si>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</si>
  <si>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</si>
  <si>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</si>
  <si>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</si>
  <si>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</si>
  <si>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</si>
  <si>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</si>
  <si>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</si>
  <si>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</si>
  <si>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</si>
  <si>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</si>
  <si>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</si>
  <si>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</si>
  <si>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</si>
  <si>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</si>
  <si>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</si>
  <si>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</si>
  <si>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</si>
  <si>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</si>
  <si>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</si>
  <si>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</si>
  <si>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</si>
  <si>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</si>
  <si>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</si>
  <si>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</si>
  <si>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</si>
  <si>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</si>
  <si>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</si>
  <si>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</si>
  <si>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</si>
  <si>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</si>
  <si>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</si>
  <si>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</si>
  <si>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</si>
  <si>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</si>
  <si>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</si>
  <si>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</si>
  <si>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</si>
  <si>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</si>
  <si>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</si>
  <si>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</si>
  <si>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</si>
  <si>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</si>
  <si>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</si>
  <si>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</si>
  <si>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</si>
  <si>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</si>
  <si>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</si>
  <si>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</si>
  <si>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</si>
  <si>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</si>
  <si>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</si>
  <si>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</si>
  <si>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</si>
  <si>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</si>
  <si>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</si>
  <si>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</si>
  <si>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</si>
  <si>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</si>
  <si>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</si>
  <si>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</si>
  <si>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</si>
  <si>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</si>
  <si>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</si>
  <si>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</si>
  <si>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</si>
  <si>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</si>
  <si>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</si>
  <si>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</si>
  <si>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</si>
  <si>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</si>
  <si>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</si>
  <si>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</si>
  <si>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</si>
  <si>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</si>
  <si>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</si>
  <si>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</si>
  <si>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</si>
  <si>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</si>
  <si>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</si>
  <si>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</si>
  <si>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</si>
  <si>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</si>
  <si>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</si>
  <si>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</si>
  <si>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</si>
  <si>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</si>
  <si>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</si>
  <si>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</si>
  <si>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</si>
  <si>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</si>
  <si>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</si>
  <si>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</si>
  <si>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</si>
  <si>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</si>
  <si>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</si>
  <si>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</si>
  <si>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</si>
  <si>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</si>
  <si>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</si>
  <si>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</si>
  <si>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</si>
  <si>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</si>
  <si>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</si>
  <si>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</si>
  <si>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</si>
  <si>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</si>
  <si>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</si>
  <si>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</si>
  <si>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</si>
  <si>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</si>
  <si>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</si>
  <si>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</si>
  <si>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</si>
  <si>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</si>
  <si>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</si>
  <si>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</si>
  <si>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</si>
  <si>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</si>
  <si>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</si>
  <si>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</si>
  <si>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</si>
  <si>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</si>
  <si>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</si>
  <si>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</si>
  <si>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</si>
  <si>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</si>
  <si>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</si>
  <si>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</si>
  <si>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</si>
  <si>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</si>
  <si>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</si>
  <si>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</si>
  <si>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</si>
  <si>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</si>
  <si>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</si>
  <si>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</si>
  <si>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</si>
  <si>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</si>
  <si>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</si>
  <si>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</si>
  <si>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</si>
  <si>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</si>
  <si>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</si>
  <si>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</si>
  <si>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</si>
  <si>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</si>
  <si>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</si>
  <si>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</si>
  <si>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</si>
  <si>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</si>
  <si>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</si>
  <si>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</si>
  <si>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</si>
  <si>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</si>
  <si>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</si>
  <si>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</si>
  <si>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</si>
  <si>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</si>
  <si>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</si>
  <si>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</si>
  <si>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</si>
  <si>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</si>
  <si>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</si>
  <si>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</si>
  <si>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</si>
  <si>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</si>
  <si>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</si>
  <si>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</si>
  <si>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</si>
  <si>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</si>
  <si>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</si>
  <si>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</si>
  <si>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</si>
  <si>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</si>
  <si>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</si>
  <si>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</si>
  <si>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</si>
  <si>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</si>
  <si>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</si>
  <si>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</si>
  <si>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</si>
  <si>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</si>
  <si>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</si>
  <si>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</si>
  <si>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</si>
  <si>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</si>
  <si>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</si>
  <si>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</si>
  <si>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</si>
  <si>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</si>
  <si>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</si>
  <si>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</si>
  <si>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</si>
  <si>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</si>
  <si>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</si>
  <si>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</si>
  <si>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</si>
  <si>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</si>
  <si>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</si>
  <si>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</si>
  <si>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</si>
  <si>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</si>
  <si>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</si>
  <si>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</si>
  <si>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</si>
  <si>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</si>
  <si>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</si>
  <si>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</si>
  <si>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</si>
  <si>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</si>
  <si>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</si>
  <si>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</si>
  <si>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</si>
  <si>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</si>
  <si>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</si>
  <si>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</si>
  <si>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</si>
  <si>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</si>
  <si>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</si>
  <si>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</si>
  <si>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</si>
  <si>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</si>
  <si>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</si>
  <si>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</si>
  <si>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</si>
  <si>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</si>
  <si>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</si>
  <si>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</si>
  <si>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</si>
  <si>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</si>
  <si>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</si>
  <si>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</si>
  <si>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</si>
  <si>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</si>
  <si>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</si>
  <si>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</si>
  <si>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</si>
  <si>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</si>
  <si>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</si>
  <si>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</si>
  <si>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</si>
  <si>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</si>
  <si>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</si>
  <si>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</si>
  <si>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</si>
  <si>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</si>
  <si>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</si>
  <si>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</si>
  <si>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</si>
  <si>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</si>
  <si>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</si>
  <si>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</si>
  <si>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</si>
  <si>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</si>
  <si>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</si>
  <si>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</si>
  <si>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</si>
  <si>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</si>
  <si>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</si>
  <si>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</si>
  <si>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</si>
  <si>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</si>
  <si>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</si>
  <si>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</si>
  <si>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</si>
  <si>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</si>
  <si>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</si>
  <si>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</si>
  <si>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</si>
  <si>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</si>
  <si>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</si>
  <si>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</si>
  <si>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</si>
  <si>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</si>
  <si>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</si>
  <si>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</si>
  <si>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</si>
  <si>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</si>
  <si>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</si>
  <si>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</si>
  <si>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</si>
  <si>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</si>
  <si>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</si>
  <si>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</si>
  <si>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</si>
  <si>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</si>
  <si>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</si>
  <si>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</si>
  <si>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</si>
  <si>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</si>
  <si>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</si>
  <si>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</si>
  <si>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</si>
  <si>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</si>
  <si>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</si>
  <si>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</si>
  <si>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</si>
  <si>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</si>
  <si>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</si>
  <si>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</si>
  <si>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</si>
  <si>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</si>
  <si>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</si>
  <si>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</si>
  <si>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</si>
  <si>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</si>
  <si>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</si>
  <si>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</si>
  <si>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</si>
  <si>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</si>
  <si>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</si>
  <si>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</si>
  <si>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</si>
  <si>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</si>
  <si>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</si>
  <si>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</si>
  <si>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</si>
  <si>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</si>
  <si>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</si>
  <si>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</si>
  <si>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</si>
  <si>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</si>
  <si>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</si>
  <si>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</si>
  <si>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</si>
  <si>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</si>
  <si>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</si>
  <si>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</si>
  <si>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</si>
  <si>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</si>
  <si>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</si>
  <si>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</si>
  <si>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</si>
  <si>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</si>
  <si>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</si>
  <si>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</si>
  <si>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</si>
  <si>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</si>
  <si>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</si>
  <si>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</si>
  <si>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</si>
  <si>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</si>
  <si>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</si>
  <si>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</si>
  <si>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</si>
  <si>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</si>
  <si>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</si>
  <si>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</si>
  <si>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</si>
  <si>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</si>
  <si>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</si>
  <si>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</si>
  <si>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</si>
  <si>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</si>
  <si>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</si>
  <si>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</si>
  <si>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</si>
  <si>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</si>
  <si>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</si>
  <si>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</si>
  <si>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</si>
  <si>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</si>
  <si>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</si>
  <si>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</si>
  <si>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</si>
  <si>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</si>
  <si>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</si>
  <si>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</si>
  <si>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</si>
  <si>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</si>
  <si>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</si>
  <si>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</si>
  <si>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</si>
  <si>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</si>
  <si>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</si>
  <si>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</si>
  <si>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</si>
  <si>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</si>
  <si>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</si>
  <si>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</si>
  <si>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</si>
  <si>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</si>
  <si>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</si>
  <si>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</si>
  <si>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</si>
  <si>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</si>
  <si>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</si>
  <si>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</si>
  <si>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</si>
  <si>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</si>
  <si>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</si>
  <si>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</si>
  <si>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</si>
  <si>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</si>
  <si>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</si>
  <si>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</si>
  <si>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</si>
  <si>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</si>
  <si>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</si>
  <si>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</si>
  <si>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</si>
  <si>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</si>
  <si>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</si>
  <si>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</si>
  <si>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</si>
  <si>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</si>
  <si>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</si>
  <si>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</si>
  <si>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</si>
  <si>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</si>
  <si>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</si>
  <si>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</si>
  <si>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</si>
  <si>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</si>
  <si>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</si>
  <si>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</si>
  <si>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</si>
  <si>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</si>
  <si>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</si>
  <si>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</si>
  <si>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</si>
  <si>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</si>
  <si>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</si>
  <si>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</si>
  <si>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</si>
  <si>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</si>
  <si>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</si>
  <si>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</si>
  <si>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</si>
  <si>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</si>
  <si>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</si>
  <si>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</si>
  <si>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</si>
  <si>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</si>
  <si>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</si>
  <si>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</si>
  <si>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</si>
  <si>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</si>
  <si>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</si>
  <si>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</si>
  <si>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</si>
  <si>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</si>
  <si>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</si>
  <si>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</si>
  <si>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</si>
  <si>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</si>
  <si>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</si>
  <si>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</si>
  <si>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</si>
  <si>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</si>
  <si>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</si>
  <si>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</si>
  <si>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</si>
  <si>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</si>
  <si>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</si>
  <si>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</si>
  <si>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</si>
  <si>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</si>
  <si>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</si>
  <si>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</si>
  <si>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</si>
  <si>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</si>
  <si>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</si>
  <si>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</si>
  <si>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</si>
  <si>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</si>
  <si>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</si>
  <si>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</si>
  <si>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</si>
  <si>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</si>
  <si>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</si>
  <si>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</si>
  <si>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</si>
  <si>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</si>
  <si>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</si>
  <si>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</si>
  <si>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</si>
  <si>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</si>
  <si>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</si>
  <si>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</si>
  <si>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</si>
  <si>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</si>
  <si>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</si>
  <si>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</si>
  <si>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</si>
  <si>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</si>
  <si>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</si>
  <si>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</si>
  <si>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</si>
  <si>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</si>
  <si>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</si>
  <si>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</si>
  <si>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</si>
  <si>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</si>
  <si>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</si>
  <si>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</si>
  <si>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</si>
  <si>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</si>
  <si>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</si>
  <si>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</si>
  <si>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</si>
  <si>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</si>
  <si>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</si>
  <si>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</si>
  <si>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</si>
  <si>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</si>
  <si>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</si>
  <si>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</si>
  <si>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</si>
  <si>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</si>
  <si>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</si>
  <si>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</si>
  <si>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</si>
  <si>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</si>
  <si>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</si>
  <si>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</si>
  <si>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</si>
  <si>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</si>
  <si>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</si>
  <si>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</si>
  <si>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</si>
  <si>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</si>
  <si>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</si>
  <si>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</si>
  <si>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</si>
  <si>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</si>
  <si>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</si>
  <si>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</si>
  <si>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</si>
  <si>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</si>
  <si>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</si>
  <si>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</si>
  <si>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</si>
  <si>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</si>
  <si>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</si>
  <si>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</si>
  <si>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</si>
  <si>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</si>
  <si>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</si>
  <si>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</si>
  <si>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</si>
  <si>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</si>
  <si>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</si>
  <si>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</si>
  <si>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</si>
  <si>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</si>
  <si>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</si>
  <si>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</si>
  <si>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</si>
  <si>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</si>
  <si>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</si>
  <si>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</si>
  <si>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</si>
  <si>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</si>
  <si>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</si>
  <si>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</si>
  <si>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</si>
  <si>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</si>
  <si>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</si>
  <si>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</si>
  <si>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</si>
  <si>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</si>
  <si>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</si>
  <si>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</si>
  <si>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</si>
  <si>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</si>
  <si>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</si>
  <si>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</si>
  <si>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</si>
  <si>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</si>
  <si>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</si>
  <si>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</si>
  <si>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</si>
  <si>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</si>
  <si>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</si>
  <si>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</si>
  <si>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</si>
  <si>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</si>
  <si>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</si>
  <si>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</si>
  <si>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</si>
  <si>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</si>
  <si>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</si>
  <si>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</si>
  <si>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</si>
  <si>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</si>
  <si>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</si>
  <si>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</si>
  <si>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</si>
  <si>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</si>
  <si>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</si>
  <si>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</si>
  <si>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</si>
  <si>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</si>
  <si>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</si>
  <si>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</si>
  <si>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</si>
  <si>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</si>
  <si>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</si>
  <si>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</si>
  <si>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</si>
  <si>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</si>
  <si>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</si>
  <si>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</si>
  <si>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</si>
  <si>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</si>
  <si>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</si>
  <si>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</si>
  <si>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</si>
  <si>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</si>
  <si>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</si>
  <si>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</si>
  <si>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</si>
  <si>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</si>
  <si>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</si>
  <si>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</si>
  <si>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</si>
  <si>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</si>
  <si>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</si>
  <si>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</si>
  <si>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</si>
  <si>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</si>
  <si>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</si>
  <si>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</si>
  <si>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</si>
  <si>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</si>
  <si>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</si>
  <si>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</si>
  <si>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</si>
  <si>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</si>
  <si>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</si>
  <si>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</si>
  <si>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</si>
  <si>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</si>
  <si>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</si>
  <si>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</si>
  <si>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</si>
  <si>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</si>
  <si>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</si>
  <si>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</si>
  <si>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</si>
  <si>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</si>
  <si>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</si>
  <si>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</si>
  <si>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</si>
  <si>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</si>
  <si>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</si>
  <si>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</si>
  <si>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</si>
  <si>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</si>
  <si>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</si>
  <si>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</si>
  <si>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</si>
  <si>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</si>
  <si>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</si>
  <si>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</si>
  <si>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</si>
  <si>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</si>
  <si>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</si>
  <si>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</si>
  <si>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</si>
  <si>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</si>
  <si>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</si>
  <si>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</si>
  <si>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</si>
  <si>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</si>
  <si>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</si>
  <si>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</si>
  <si>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</si>
  <si>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</si>
  <si>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</si>
  <si>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</si>
  <si>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</si>
  <si>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</si>
  <si>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</si>
  <si>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</si>
  <si>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</si>
  <si>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</si>
  <si>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</si>
  <si>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</si>
  <si>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</si>
  <si>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</si>
  <si>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</si>
  <si>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</si>
  <si>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</si>
  <si>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</si>
  <si>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</si>
  <si>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</si>
  <si>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</si>
  <si>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</si>
  <si>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</si>
  <si>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</si>
  <si>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</si>
  <si>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</si>
  <si>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</si>
  <si>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</si>
  <si>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</si>
  <si>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</si>
  <si>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</si>
  <si>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</si>
  <si>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</si>
  <si>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</si>
  <si>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</si>
  <si>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</si>
  <si>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</si>
  <si>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</si>
  <si>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</si>
  <si>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</si>
  <si>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</si>
  <si>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</si>
  <si>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</si>
  <si>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</si>
  <si>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</si>
  <si>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</si>
  <si>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</si>
  <si>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</si>
  <si>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</si>
  <si>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</si>
  <si>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</si>
  <si>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</si>
  <si>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</si>
  <si>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</si>
  <si>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</si>
  <si>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</si>
  <si>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</si>
  <si>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</si>
  <si>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</si>
  <si>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</si>
  <si>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</si>
  <si>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</si>
  <si>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</si>
  <si>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</si>
  <si>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</si>
  <si>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</si>
  <si>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</si>
  <si>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</si>
  <si>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</si>
  <si>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</si>
  <si>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</si>
  <si>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</si>
  <si>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</si>
  <si>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</si>
  <si>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</si>
  <si>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</si>
  <si>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</si>
  <si>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</si>
  <si>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</si>
  <si>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</si>
  <si>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</si>
  <si>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</si>
  <si>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</si>
  <si>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</si>
  <si>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</si>
  <si>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</si>
  <si>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</si>
  <si>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</si>
  <si>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</si>
  <si>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</si>
  <si>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</si>
  <si>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</si>
  <si>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</si>
  <si>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</si>
  <si>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</si>
  <si>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</si>
  <si>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</si>
  <si>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</si>
  <si>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</si>
  <si>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</si>
  <si>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</si>
  <si>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</si>
  <si>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</si>
  <si>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</si>
  <si>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</si>
  <si>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</si>
  <si>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</si>
  <si>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</si>
  <si>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</si>
  <si>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</si>
  <si>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</si>
  <si>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</si>
  <si>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</si>
  <si>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</si>
  <si>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</si>
  <si>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</si>
  <si>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</si>
  <si>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</si>
  <si>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</si>
  <si>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</si>
  <si>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</si>
  <si>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</si>
  <si>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</si>
  <si>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</si>
  <si>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</si>
  <si>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</si>
  <si>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</si>
  <si>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</si>
  <si>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</si>
  <si>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</si>
  <si>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</si>
  <si>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</si>
  <si>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</si>
  <si>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</si>
  <si>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</si>
  <si>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</si>
  <si>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</si>
  <si>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</si>
  <si>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</si>
  <si>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</si>
  <si>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</si>
  <si>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</si>
  <si>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</si>
  <si>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</si>
  <si>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</si>
  <si>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</si>
  <si>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</si>
  <si>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</si>
  <si>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</si>
  <si>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</si>
  <si>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</si>
  <si>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</si>
  <si>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</si>
  <si>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</si>
  <si>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</si>
  <si>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</si>
  <si>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</si>
  <si>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</si>
  <si>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</si>
  <si>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</si>
  <si>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</si>
  <si>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</si>
  <si>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</si>
  <si>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</si>
  <si>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</si>
  <si>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</si>
  <si>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</si>
  <si>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</si>
  <si>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</si>
  <si>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</si>
  <si>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</si>
  <si>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</si>
  <si>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</si>
  <si>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</si>
  <si>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</si>
  <si>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</si>
  <si>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</si>
  <si>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</si>
  <si>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</si>
  <si>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</si>
  <si>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</si>
  <si>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</si>
  <si>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</si>
  <si>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</si>
  <si>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</si>
  <si>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</si>
  <si>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</si>
  <si>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</si>
  <si>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</si>
  <si>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</si>
  <si>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</si>
  <si>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</si>
  <si>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</si>
  <si>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</si>
  <si>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</si>
  <si>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</si>
  <si>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</si>
  <si>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</si>
  <si>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</si>
  <si>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</si>
  <si>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</si>
  <si>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</si>
  <si>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</si>
  <si>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</si>
  <si>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</si>
  <si>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</si>
  <si>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</si>
  <si>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</si>
  <si>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</si>
  <si>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</si>
  <si>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</si>
  <si>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</si>
  <si>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</si>
  <si>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</si>
  <si>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</si>
  <si>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</si>
  <si>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</si>
  <si>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</si>
  <si>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</si>
  <si>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</si>
  <si>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</si>
  <si>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</si>
  <si>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</si>
  <si>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</si>
  <si>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</si>
  <si>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</si>
  <si>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</si>
  <si>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</si>
  <si>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</si>
  <si>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</si>
  <si>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</si>
  <si>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</si>
  <si>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</si>
  <si>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</si>
  <si>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</si>
  <si>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</si>
  <si>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</si>
  <si>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</si>
  <si>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</si>
  <si>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</si>
  <si>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</si>
  <si>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</si>
  <si>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</si>
  <si>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</si>
  <si>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</si>
  <si>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</si>
  <si>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</si>
  <si>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</si>
  <si>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</si>
  <si>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</si>
  <si>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</si>
  <si>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</si>
  <si>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</si>
  <si>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</si>
  <si>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</si>
  <si>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</si>
  <si>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</si>
  <si>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</si>
  <si>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</si>
  <si>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</si>
  <si>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</si>
  <si>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</si>
  <si>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</si>
  <si>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</si>
  <si>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</si>
  <si>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</si>
  <si>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</si>
  <si>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</si>
  <si>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</si>
  <si>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</si>
  <si>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</si>
  <si>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</si>
  <si>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</si>
  <si>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</si>
  <si>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</si>
  <si>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</si>
  <si>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</si>
  <si>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</si>
  <si>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</si>
  <si>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</si>
  <si>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</si>
  <si>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</si>
  <si>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</si>
  <si>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</si>
  <si>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</si>
  <si>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</si>
  <si>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</si>
  <si>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</si>
  <si>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</si>
  <si>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</si>
  <si>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</si>
  <si>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</si>
  <si>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</si>
  <si>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</si>
  <si>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</si>
  <si>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</si>
  <si>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</si>
  <si>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</si>
  <si>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</si>
  <si>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</si>
  <si>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</si>
  <si>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</si>
  <si>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</si>
  <si>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</si>
  <si>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</si>
  <si>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</si>
  <si>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</si>
  <si>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</si>
  <si>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</si>
  <si>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</si>
  <si>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</si>
  <si>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</si>
  <si>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</si>
  <si>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</si>
  <si>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</si>
  <si>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</si>
  <si>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</si>
  <si>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</si>
  <si>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</si>
  <si>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</si>
  <si>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</si>
  <si>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</si>
  <si>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</si>
  <si>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</si>
  <si>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</si>
  <si>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</si>
  <si>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</si>
  <si>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</si>
  <si>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</si>
  <si>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</si>
  <si>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</si>
  <si>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</si>
  <si>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</si>
  <si>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</si>
  <si>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</si>
  <si>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</si>
  <si>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</si>
  <si>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</si>
  <si>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</si>
  <si>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</si>
  <si>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</si>
  <si>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</si>
  <si>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</si>
  <si>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</si>
  <si>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</si>
  <si>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</si>
  <si>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</si>
  <si>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</si>
  <si>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</si>
  <si>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</si>
  <si>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</si>
  <si>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</si>
  <si>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</si>
  <si>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</si>
  <si>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</si>
  <si>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</si>
  <si>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</si>
  <si>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</si>
  <si>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</si>
  <si>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</si>
  <si>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</si>
  <si>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</si>
  <si>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</si>
  <si>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</si>
  <si>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</si>
  <si>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</si>
  <si>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</si>
  <si>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</si>
  <si>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</si>
  <si>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</si>
  <si>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</si>
  <si>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</si>
  <si>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</si>
  <si>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</si>
  <si>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</si>
  <si>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</si>
  <si>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</si>
  <si>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</si>
  <si>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</si>
  <si>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</si>
  <si>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</si>
  <si>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</si>
  <si>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</si>
  <si>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</si>
  <si>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</si>
  <si>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</si>
  <si>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</si>
  <si>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</si>
  <si>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</si>
  <si>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</si>
  <si>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</si>
  <si>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</si>
  <si>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</si>
  <si>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</si>
  <si>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</si>
  <si>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</si>
  <si>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</si>
  <si>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</si>
  <si>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</si>
  <si>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</si>
  <si>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</si>
  <si>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</si>
  <si>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</si>
  <si>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</si>
  <si>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</si>
  <si>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</si>
  <si>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</si>
  <si>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</si>
  <si>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</si>
  <si>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</si>
  <si>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</si>
  <si>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</si>
  <si>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</si>
  <si>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</si>
  <si>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</si>
  <si>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</si>
  <si>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</si>
  <si>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</si>
  <si>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</si>
  <si>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</si>
  <si>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</si>
  <si>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</si>
  <si>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</si>
  <si>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</si>
  <si>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</si>
  <si>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</si>
  <si>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</si>
  <si>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</si>
  <si>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</si>
  <si>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</si>
  <si>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</si>
  <si>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</si>
  <si>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</si>
  <si>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</si>
  <si>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</si>
  <si>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</si>
  <si>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</si>
  <si>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</si>
  <si>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</si>
  <si>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</si>
  <si>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</si>
  <si>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</si>
  <si>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</si>
  <si>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</si>
  <si>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</si>
  <si>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</si>
  <si>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</si>
  <si>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</si>
  <si>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</si>
  <si>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</si>
  <si>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</si>
  <si>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</si>
  <si>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</si>
  <si>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</si>
  <si>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</si>
  <si>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</si>
  <si>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</si>
  <si>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</si>
  <si>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</si>
  <si>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</si>
  <si>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</si>
  <si>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</si>
  <si>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</si>
  <si>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</si>
  <si>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</si>
  <si>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</si>
  <si>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</si>
  <si>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</si>
  <si>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</si>
  <si>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</si>
  <si>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</si>
  <si>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</si>
  <si>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</si>
  <si>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</si>
  <si>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</si>
  <si>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</si>
  <si>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</si>
  <si>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</si>
  <si>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</si>
  <si>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</si>
  <si>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</si>
  <si>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</si>
  <si>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</si>
  <si>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</si>
  <si>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</si>
  <si>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</si>
  <si>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</si>
  <si>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</si>
  <si>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</si>
  <si>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</si>
  <si>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</si>
  <si>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</si>
  <si>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</si>
  <si>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</si>
  <si>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</si>
  <si>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</si>
  <si>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</si>
  <si>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</si>
  <si>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</si>
  <si>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</si>
  <si>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</si>
  <si>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</si>
  <si>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</si>
  <si>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</si>
  <si>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</si>
  <si>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</si>
  <si>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</si>
  <si>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</si>
  <si>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</si>
  <si>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</si>
  <si>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</si>
  <si>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</si>
  <si>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</si>
  <si>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</si>
  <si>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</si>
  <si>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</si>
  <si>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</si>
  <si>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</si>
  <si>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</si>
  <si>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</si>
  <si>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</si>
  <si>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</si>
  <si>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</si>
  <si>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</si>
  <si>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</si>
  <si>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</si>
  <si>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</si>
  <si>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</si>
  <si>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</si>
  <si>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</si>
  <si>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</si>
  <si>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</si>
  <si>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</si>
  <si>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</si>
  <si>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</si>
  <si>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</si>
  <si>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</si>
  <si>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</si>
  <si>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</si>
  <si>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</si>
  <si>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</si>
  <si>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</si>
  <si>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</si>
  <si>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</si>
  <si>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</si>
  <si>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</si>
  <si>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</si>
  <si>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</si>
  <si>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</si>
  <si>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</si>
  <si>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</si>
  <si>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</si>
  <si>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</si>
  <si>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</si>
  <si>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</si>
  <si>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</si>
  <si>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</si>
  <si>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</si>
  <si>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</si>
  <si>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</si>
  <si>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</si>
  <si>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</si>
  <si>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</si>
  <si>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</si>
  <si>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</si>
  <si>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</si>
  <si>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</si>
  <si>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</si>
  <si>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</si>
  <si>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</si>
  <si>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</si>
  <si>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</si>
  <si>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</si>
  <si>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</si>
  <si>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</si>
  <si>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</si>
  <si>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</si>
  <si>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</si>
  <si>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</si>
  <si>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</si>
  <si>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</si>
  <si>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</si>
  <si>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</si>
  <si>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</si>
  <si>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</si>
  <si>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</si>
  <si>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</si>
  <si>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</si>
  <si>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</si>
  <si>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</si>
  <si>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</si>
  <si>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</si>
  <si>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</si>
  <si>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</si>
  <si>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</si>
  <si>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</si>
  <si>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</si>
  <si>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</si>
  <si>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</si>
  <si>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</si>
  <si>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</si>
  <si>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</si>
  <si>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</si>
  <si>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</si>
  <si>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</si>
  <si>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</si>
  <si>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</si>
  <si>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</si>
  <si>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</si>
  <si>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</si>
  <si>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</si>
  <si>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</si>
  <si>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</si>
  <si>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</si>
  <si>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</si>
  <si>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</si>
  <si>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</si>
  <si>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</si>
  <si>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</si>
  <si>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</si>
  <si>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</si>
  <si>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</si>
  <si>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</si>
  <si>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</si>
  <si>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</si>
  <si>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</si>
  <si>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</si>
  <si>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</si>
  <si>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</si>
  <si>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</si>
  <si>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</si>
  <si>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</si>
  <si>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</si>
  <si>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</si>
  <si>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</si>
  <si>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</si>
  <si>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</si>
  <si>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</si>
  <si>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</si>
  <si>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</si>
  <si>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</si>
  <si>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</si>
  <si>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</si>
  <si>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</si>
  <si>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</si>
  <si>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</si>
  <si>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</si>
  <si>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</si>
  <si>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</si>
  <si>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</si>
  <si>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</si>
  <si>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</si>
  <si>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</si>
  <si>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</si>
  <si>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</si>
  <si>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</si>
  <si>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</si>
  <si>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</si>
  <si>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</si>
  <si>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</si>
  <si>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</si>
  <si>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</si>
  <si>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</si>
  <si>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</si>
  <si>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</si>
  <si>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</si>
  <si>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</si>
  <si>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</si>
  <si>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</si>
  <si>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</si>
  <si>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</si>
  <si>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</si>
  <si>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</si>
  <si>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</si>
  <si>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</si>
  <si>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</si>
  <si>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</si>
  <si>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</si>
  <si>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</si>
  <si>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</si>
  <si>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</si>
  <si>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</si>
  <si>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</si>
  <si>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</si>
  <si>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</si>
  <si>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</si>
  <si>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</si>
  <si>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</si>
  <si>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</si>
  <si>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</si>
  <si>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</si>
  <si>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</si>
  <si>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</si>
  <si>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</si>
  <si>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</si>
  <si>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</si>
  <si>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</si>
  <si>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</si>
  <si>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</si>
  <si>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</si>
  <si>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</si>
  <si>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</si>
  <si>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</si>
  <si>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</si>
  <si>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</si>
  <si>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</si>
  <si>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</si>
  <si>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</si>
  <si>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</si>
  <si>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</si>
  <si>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</si>
  <si>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</si>
  <si>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</si>
  <si>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</si>
  <si>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</si>
  <si>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</si>
  <si>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</si>
  <si>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</si>
  <si>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</si>
  <si>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</si>
  <si>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</si>
  <si>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</si>
  <si>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</si>
  <si>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</si>
  <si>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</si>
  <si>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</si>
  <si>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</si>
  <si>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</si>
  <si>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</si>
  <si>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</si>
  <si>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</si>
  <si>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</si>
  <si>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</si>
  <si>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</si>
  <si>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</si>
  <si>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</si>
  <si>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</si>
  <si>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</si>
  <si>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</si>
  <si>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</si>
  <si>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</si>
  <si>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</si>
  <si>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</si>
  <si>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</si>
  <si>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</si>
  <si>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</si>
  <si>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</si>
  <si>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</si>
  <si>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</si>
  <si>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</si>
  <si>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</si>
  <si>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</si>
  <si>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</si>
  <si>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</si>
  <si>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</si>
  <si>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</si>
  <si>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</si>
  <si>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</si>
  <si>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</si>
  <si>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</si>
  <si>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</si>
  <si>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</si>
  <si>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</si>
  <si>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</si>
  <si>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</si>
  <si>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</si>
  <si>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</si>
  <si>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</si>
  <si>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</si>
  <si>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</si>
  <si>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</si>
  <si>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</si>
  <si>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</si>
  <si>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</si>
  <si>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</si>
  <si>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</si>
  <si>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</si>
  <si>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</si>
  <si>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</si>
  <si>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</si>
  <si>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</si>
  <si>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</si>
  <si>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</si>
  <si>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</si>
  <si>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</si>
  <si>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</si>
  <si>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</si>
  <si>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</si>
  <si>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</si>
  <si>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</si>
  <si>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</si>
  <si>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</si>
  <si>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</si>
  <si>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</si>
  <si>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</si>
  <si>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</si>
  <si>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</si>
  <si>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</si>
  <si>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</si>
  <si>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</si>
  <si>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</si>
  <si>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</si>
  <si>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</si>
  <si>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</si>
  <si>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</si>
  <si>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</si>
  <si>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</si>
  <si>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</si>
  <si>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</si>
  <si>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</si>
  <si>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</si>
  <si>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</si>
  <si>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</si>
  <si>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</si>
  <si>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</si>
  <si>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</si>
  <si>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</si>
  <si>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</si>
  <si>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</si>
  <si>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</si>
  <si>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</si>
  <si>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</si>
  <si>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</si>
  <si>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</si>
  <si>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</si>
  <si>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</si>
  <si>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</si>
  <si>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</si>
  <si>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</si>
  <si>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</si>
  <si>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</si>
  <si>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</si>
  <si>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</si>
  <si>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</si>
  <si>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</si>
  <si>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</si>
  <si>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</si>
  <si>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</si>
  <si>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</si>
  <si>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</si>
  <si>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</si>
  <si>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</si>
  <si>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</si>
  <si>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</si>
  <si>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</si>
  <si>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</si>
  <si>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</si>
  <si>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</si>
  <si>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</si>
  <si>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</si>
  <si>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</si>
  <si>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</si>
  <si>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</si>
  <si>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</si>
  <si>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</si>
  <si>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</si>
  <si>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</si>
  <si>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</si>
  <si>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</si>
  <si>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</si>
  <si>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</si>
  <si>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</si>
  <si>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</si>
  <si>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</si>
  <si>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</si>
  <si>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</si>
  <si>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</si>
  <si>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</si>
  <si>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</si>
  <si>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</si>
  <si>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</si>
  <si>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</si>
  <si>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</si>
  <si>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</si>
  <si>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</si>
  <si>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</si>
  <si>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</si>
  <si>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</si>
  <si>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</si>
  <si>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</si>
  <si>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</si>
  <si>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</si>
  <si>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</si>
  <si>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</si>
  <si>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</si>
  <si>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</si>
  <si>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</si>
  <si>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</si>
  <si>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</si>
  <si>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</si>
  <si>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</si>
  <si>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</si>
  <si>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</si>
  <si>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</si>
  <si>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</si>
  <si>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</si>
  <si>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</si>
  <si>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</si>
  <si>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</si>
  <si>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</si>
  <si>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</si>
  <si>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</si>
  <si>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</si>
  <si>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</si>
  <si>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</si>
  <si>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</si>
  <si>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</si>
  <si>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</si>
  <si>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</si>
  <si>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</si>
  <si>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</si>
  <si>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</si>
  <si>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</si>
  <si>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</si>
  <si>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</si>
  <si>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</si>
  <si>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</si>
  <si>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</si>
  <si>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</si>
  <si>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</si>
  <si>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</si>
  <si>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</si>
  <si>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</si>
  <si>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</si>
  <si>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</si>
  <si>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</si>
  <si>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</si>
  <si>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</si>
  <si>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</si>
  <si>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</si>
  <si>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</si>
  <si>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</si>
  <si>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</si>
  <si>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</si>
  <si>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</si>
  <si>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</si>
  <si>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</si>
  <si>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</si>
  <si>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</si>
  <si>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</si>
  <si>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</si>
  <si>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</si>
  <si>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</si>
  <si>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</si>
  <si>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</si>
  <si>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</si>
  <si>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</si>
  <si>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</si>
  <si>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</si>
  <si>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</si>
  <si>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</si>
  <si>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</si>
  <si>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</si>
  <si>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</si>
  <si>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</si>
  <si>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</si>
  <si>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</si>
  <si>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</si>
  <si>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</si>
  <si>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</si>
  <si>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</si>
  <si>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</si>
  <si>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</si>
  <si>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</si>
  <si>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</si>
  <si>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</si>
  <si>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</si>
  <si>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</si>
  <si>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</si>
  <si>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</si>
  <si>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</si>
  <si>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</si>
  <si>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</si>
  <si>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</si>
  <si>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</si>
  <si>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</si>
  <si>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</si>
  <si>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</si>
  <si>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</si>
  <si>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</si>
  <si>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</si>
  <si>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</si>
  <si>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</si>
  <si>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</si>
  <si>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</si>
  <si>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</si>
  <si>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</si>
  <si>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</si>
  <si>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</si>
  <si>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</si>
  <si>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</si>
  <si>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</si>
  <si>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</si>
  <si>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</si>
  <si>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</si>
  <si>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</si>
  <si>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</si>
  <si>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</si>
  <si>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</si>
  <si>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</si>
  <si>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</si>
  <si>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</si>
  <si>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</si>
  <si>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</si>
  <si>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</si>
  <si>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</si>
  <si>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</si>
  <si>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</si>
  <si>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</si>
  <si>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</si>
  <si>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</si>
  <si>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</si>
  <si>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</si>
  <si>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</si>
  <si>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</si>
  <si>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</si>
  <si>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</si>
  <si>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</si>
  <si>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</si>
  <si>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</si>
  <si>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</si>
  <si>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</si>
  <si>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</si>
  <si>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</si>
  <si>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</si>
  <si>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</si>
  <si>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</si>
  <si>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</si>
  <si>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</si>
  <si>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</si>
  <si>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</si>
  <si>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</si>
  <si>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</si>
  <si>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</si>
  <si>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</si>
  <si>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</si>
  <si>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</si>
  <si>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</si>
  <si>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</si>
  <si>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</si>
  <si>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</si>
  <si>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</si>
  <si>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</si>
  <si>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</si>
  <si>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</si>
  <si>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</si>
  <si>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</si>
  <si>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</si>
  <si>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</si>
  <si>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</si>
  <si>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</si>
  <si>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</si>
  <si>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</si>
  <si>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</si>
  <si>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</si>
  <si>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</si>
  <si>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</si>
  <si>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</si>
  <si>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</si>
  <si>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</si>
  <si>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</si>
  <si>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</si>
  <si>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</si>
  <si>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</si>
  <si>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</si>
  <si>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</si>
  <si>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</si>
  <si>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</si>
  <si>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</si>
  <si>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</si>
  <si>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</si>
  <si>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</si>
  <si>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</si>
  <si>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</si>
  <si>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</si>
  <si>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</si>
  <si>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</si>
  <si>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</si>
  <si>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</si>
  <si>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</si>
  <si>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</si>
  <si>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</si>
  <si>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</si>
  <si>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</si>
  <si>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</si>
  <si>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</si>
  <si>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</si>
  <si>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</si>
  <si>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</si>
  <si>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</si>
  <si>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</si>
  <si>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</si>
  <si>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</si>
  <si>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</si>
  <si>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</si>
  <si>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</si>
  <si>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</si>
  <si>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</si>
  <si>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</si>
  <si>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</si>
  <si>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</si>
  <si>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</si>
  <si>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</si>
  <si>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</si>
  <si>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</si>
  <si>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</si>
  <si>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</si>
  <si>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</si>
  <si>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</si>
  <si>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</si>
  <si>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</si>
  <si>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</si>
  <si>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</si>
  <si>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</si>
  <si>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</si>
  <si>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</si>
  <si>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</si>
  <si>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</si>
  <si>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</si>
  <si>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</si>
  <si>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</si>
  <si>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</si>
  <si>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</si>
  <si>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</si>
  <si>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</si>
  <si>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</si>
  <si>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</si>
  <si>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</si>
  <si>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</si>
  <si>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</si>
  <si>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</si>
  <si>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</si>
  <si>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</si>
  <si>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</si>
  <si>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</si>
  <si>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</si>
  <si>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</si>
  <si>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</si>
  <si>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</si>
  <si>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</si>
  <si>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</si>
  <si>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</si>
  <si>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</si>
  <si>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</si>
  <si>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</si>
  <si>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</si>
  <si>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</si>
  <si>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</si>
  <si>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</si>
  <si>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</si>
  <si>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</si>
  <si>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</si>
  <si>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</si>
  <si>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</si>
  <si>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</si>
  <si>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</si>
  <si>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</si>
  <si>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</si>
  <si>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</si>
  <si>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</si>
  <si>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</si>
  <si>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</si>
  <si>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</si>
  <si>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</si>
  <si>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</si>
  <si>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</si>
  <si>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</si>
  <si>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</si>
  <si>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</si>
  <si>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</si>
  <si>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</si>
  <si>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</si>
  <si>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</si>
  <si>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</si>
  <si>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</si>
  <si>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</si>
  <si>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</si>
  <si>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</si>
  <si>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</si>
  <si>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</si>
  <si>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</si>
  <si>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</si>
  <si>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</si>
  <si>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</si>
  <si>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</si>
  <si>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</si>
  <si>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</si>
  <si>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</si>
  <si>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</si>
  <si>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</si>
  <si>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</si>
  <si>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</si>
  <si>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</si>
  <si>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</si>
  <si>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</si>
  <si>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</si>
  <si>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</si>
  <si>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</si>
  <si>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</si>
  <si>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</si>
  <si>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</si>
  <si>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</si>
  <si>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</si>
  <si>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</si>
  <si>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</si>
  <si>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</si>
  <si>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</si>
  <si>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</si>
  <si>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</si>
  <si>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</si>
  <si>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</si>
  <si>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</si>
  <si>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</si>
  <si>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</si>
  <si>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</si>
  <si>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</si>
  <si>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</si>
  <si>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</si>
  <si>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</si>
  <si>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</si>
  <si>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</si>
  <si>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</si>
  <si>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</si>
  <si>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</si>
  <si>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</si>
  <si>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</si>
  <si>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</si>
  <si>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</si>
  <si>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</si>
  <si>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</si>
  <si>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</si>
  <si>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</si>
  <si>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</si>
  <si>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</si>
  <si>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</si>
  <si>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</si>
  <si>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</si>
  <si>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</si>
  <si>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</si>
  <si>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</si>
  <si>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</si>
  <si>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</si>
  <si>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</si>
  <si>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</si>
  <si>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</si>
  <si>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</si>
  <si>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</si>
  <si>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</si>
  <si>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</si>
  <si>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</si>
  <si>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</si>
  <si>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</si>
  <si>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</si>
  <si>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</si>
  <si>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</si>
  <si>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</si>
  <si>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</si>
  <si>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</si>
  <si>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</si>
  <si>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</si>
  <si>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</si>
  <si>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</si>
  <si>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</si>
  <si>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</si>
  <si>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</si>
  <si>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</si>
  <si>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</si>
  <si>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</si>
  <si>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</si>
  <si>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</si>
  <si>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</si>
  <si>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</si>
  <si>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</si>
  <si>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</si>
  <si>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</si>
  <si>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</si>
  <si>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</si>
  <si>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</si>
  <si>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</si>
  <si>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</si>
  <si>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</si>
  <si>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</si>
  <si>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</si>
  <si>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</si>
  <si>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</si>
  <si>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</si>
  <si>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</si>
  <si>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</si>
  <si>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</si>
  <si>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</si>
  <si>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</si>
  <si>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</si>
  <si>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</si>
  <si>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</si>
  <si>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</si>
  <si>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</si>
  <si>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</si>
  <si>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</si>
  <si>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</si>
  <si>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</si>
  <si>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</si>
  <si>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</si>
  <si>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</si>
  <si>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</si>
  <si>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</si>
  <si>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</si>
  <si>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</si>
  <si>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</si>
  <si>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</si>
  <si>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</si>
  <si>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</si>
  <si>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</si>
  <si>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</si>
  <si>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</si>
  <si>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</si>
  <si>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</si>
  <si>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</si>
  <si>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</si>
  <si>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</si>
  <si>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</si>
  <si>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</si>
  <si>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</si>
  <si>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</si>
  <si>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</si>
  <si>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</si>
  <si>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</si>
  <si>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</si>
  <si>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</si>
  <si>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</si>
  <si>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</si>
  <si>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</si>
  <si>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</si>
  <si>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</si>
  <si>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</si>
  <si>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</si>
  <si>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</si>
  <si>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</si>
  <si>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</si>
  <si>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</si>
  <si>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</si>
  <si>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</si>
  <si>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</si>
  <si>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</si>
  <si>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</si>
  <si>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</si>
  <si>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</si>
  <si>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</si>
  <si>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</si>
  <si>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</si>
  <si>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</si>
  <si>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</si>
  <si>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</si>
  <si>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</si>
  <si>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</si>
  <si>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</si>
  <si>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</si>
  <si>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</si>
  <si>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</si>
  <si>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</si>
  <si>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</si>
  <si>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</si>
  <si>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</si>
  <si>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</si>
  <si>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</si>
  <si>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</si>
  <si>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</si>
  <si>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</si>
  <si>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</si>
  <si>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</si>
  <si>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</si>
  <si>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</si>
  <si>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</si>
  <si>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</si>
  <si>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</si>
  <si>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</si>
  <si>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</si>
  <si>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</si>
  <si>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</si>
  <si>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</si>
  <si>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</si>
  <si>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</si>
  <si>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</si>
  <si>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</si>
  <si>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</si>
  <si>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</si>
  <si>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</si>
  <si>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</si>
  <si>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</si>
  <si>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</si>
  <si>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</si>
  <si>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</si>
  <si>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</si>
  <si>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</si>
  <si>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</si>
  <si>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</si>
  <si>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</si>
  <si>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</si>
  <si>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</si>
  <si>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</si>
  <si>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</si>
  <si>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</si>
  <si>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</si>
  <si>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</si>
  <si>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</si>
  <si>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</si>
  <si>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</si>
  <si>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</si>
  <si>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</si>
  <si>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</si>
  <si>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</si>
  <si>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</si>
  <si>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</si>
  <si>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</si>
  <si>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</si>
  <si>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</si>
  <si>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</si>
  <si>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</si>
  <si>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</si>
  <si>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</si>
  <si>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</si>
  <si>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</si>
  <si>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</si>
  <si>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</si>
  <si>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</si>
  <si>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</si>
  <si>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</si>
  <si>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</si>
  <si>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</si>
  <si>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</si>
  <si>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</si>
  <si>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</si>
  <si>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</si>
  <si>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</si>
  <si>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</si>
  <si>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</si>
  <si>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</si>
  <si>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</si>
  <si>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</si>
  <si>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</si>
  <si>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</si>
  <si>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</si>
  <si>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</si>
  <si>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</si>
  <si>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</si>
  <si>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</si>
  <si>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</si>
  <si>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</si>
  <si>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</si>
  <si>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</si>
  <si>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</si>
  <si>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</si>
  <si>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</si>
  <si>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</si>
  <si>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</si>
  <si>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</si>
  <si>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</si>
  <si>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</si>
  <si>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</si>
  <si>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</si>
  <si>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</si>
  <si>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</si>
  <si>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</si>
  <si>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</si>
  <si>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</si>
  <si>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</si>
  <si>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</si>
  <si>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</si>
  <si>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</si>
  <si>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</si>
  <si>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</si>
  <si>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</si>
  <si>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</si>
  <si>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</si>
  <si>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</si>
  <si>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</si>
  <si>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</si>
  <si>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</si>
  <si>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</si>
  <si>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</si>
  <si>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</si>
  <si>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</si>
  <si>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</si>
  <si>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</si>
  <si>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</si>
  <si>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</si>
  <si>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</si>
  <si>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</si>
  <si>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</si>
  <si>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</si>
  <si>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</si>
  <si>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</si>
  <si>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</si>
  <si>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</si>
  <si>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</si>
  <si>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</si>
  <si>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</si>
  <si>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</si>
  <si>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</si>
  <si>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</si>
  <si>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</si>
  <si>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</si>
  <si>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</si>
  <si>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</si>
  <si>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</si>
  <si>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</si>
  <si>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</si>
  <si>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</si>
  <si>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</si>
  <si>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</si>
  <si>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</si>
  <si>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</si>
  <si>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</si>
  <si>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</si>
  <si>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</si>
  <si>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</si>
  <si>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</si>
  <si>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</si>
  <si>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</si>
  <si>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</si>
  <si>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</si>
  <si>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</si>
  <si>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</si>
  <si>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</si>
  <si>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</si>
  <si>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</si>
  <si>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</si>
  <si>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</si>
  <si>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</si>
  <si>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</si>
  <si>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</si>
  <si>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</si>
  <si>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</si>
  <si>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</si>
  <si>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</si>
  <si>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</si>
  <si>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</si>
  <si>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</si>
  <si>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</si>
  <si>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</si>
  <si>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</si>
  <si>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</si>
  <si>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</si>
  <si>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</si>
  <si>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</si>
  <si>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</si>
  <si>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</si>
  <si>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</si>
  <si>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</si>
  <si>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</si>
  <si>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</si>
  <si>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</si>
  <si>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</si>
  <si>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</si>
  <si>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</si>
  <si>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</si>
  <si>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</si>
  <si>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</si>
  <si>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</si>
  <si>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</si>
  <si>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</si>
  <si>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</si>
  <si>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</si>
  <si>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</si>
  <si>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</si>
  <si>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</si>
  <si>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</si>
  <si>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</si>
  <si>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</si>
  <si>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</si>
  <si>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</si>
  <si>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</si>
  <si>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</si>
  <si>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</si>
  <si>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</si>
  <si>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</si>
  <si>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</si>
  <si>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</si>
  <si>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</si>
  <si>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</si>
  <si>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</si>
  <si>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</si>
  <si>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</si>
  <si>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</si>
  <si>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</si>
  <si>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</si>
  <si>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</si>
  <si>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</si>
  <si>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</si>
  <si>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</si>
  <si>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</si>
  <si>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</si>
  <si>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</si>
  <si>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</si>
  <si>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</si>
  <si>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</si>
  <si>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</si>
  <si>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</si>
  <si>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</si>
  <si>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</si>
  <si>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</si>
  <si>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</si>
  <si>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</si>
  <si>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</si>
  <si>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</si>
  <si>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</si>
  <si>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</si>
  <si>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</si>
  <si>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</si>
  <si>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</si>
  <si>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</si>
  <si>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</si>
  <si>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</si>
  <si>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</si>
  <si>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</si>
  <si>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</si>
  <si>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</si>
  <si>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</si>
  <si>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</si>
  <si>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</si>
  <si>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</si>
  <si>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</si>
  <si>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</si>
  <si>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</si>
  <si>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</si>
  <si>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</si>
  <si>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</si>
  <si>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</si>
  <si>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</si>
  <si>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</si>
  <si>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</si>
  <si>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</si>
  <si>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</si>
  <si>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</si>
  <si>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</si>
  <si>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</si>
  <si>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</si>
  <si>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</si>
  <si>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</si>
  <si>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</si>
  <si>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</si>
  <si>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</si>
  <si>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</si>
  <si>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</si>
  <si>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</si>
  <si>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</si>
  <si>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</si>
  <si>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</si>
  <si>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</si>
  <si>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</si>
  <si>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</si>
  <si>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</si>
  <si>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</si>
  <si>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</si>
  <si>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</si>
  <si>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</si>
  <si>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</si>
  <si>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</si>
  <si>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</si>
  <si>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</si>
  <si>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</si>
  <si>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</si>
  <si>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</si>
  <si>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</si>
  <si>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</si>
  <si>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</si>
  <si>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</si>
  <si>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</si>
  <si>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</si>
  <si>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</si>
  <si>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</si>
  <si>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</si>
  <si>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</si>
  <si>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</si>
  <si>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</si>
  <si>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</si>
  <si>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</si>
  <si>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</si>
  <si>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</si>
  <si>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</si>
  <si>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</si>
  <si>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</si>
  <si>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</si>
  <si>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</si>
  <si>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</si>
  <si>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</si>
  <si>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</si>
  <si>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</si>
  <si>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</si>
  <si>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</si>
  <si>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</si>
  <si>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</si>
  <si>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</si>
  <si>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</si>
  <si>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</si>
  <si>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</si>
  <si>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</si>
  <si>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</si>
  <si>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</si>
  <si>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</si>
  <si>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</si>
  <si>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</si>
  <si>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</si>
  <si>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</si>
  <si>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</si>
  <si>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</si>
  <si>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</si>
  <si>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</si>
  <si>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</si>
  <si>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</si>
  <si>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</si>
  <si>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</si>
  <si>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</si>
  <si>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</si>
  <si>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</si>
  <si>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</si>
  <si>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</si>
  <si>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</si>
  <si>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</si>
  <si>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</si>
  <si>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</si>
  <si>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</si>
  <si>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</si>
  <si>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</si>
  <si>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</si>
  <si>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</si>
  <si>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</si>
  <si>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</si>
  <si>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</si>
  <si>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</si>
  <si>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</si>
  <si>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</si>
  <si>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</si>
  <si>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</si>
  <si>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</si>
  <si>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</si>
  <si>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</si>
  <si>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</si>
  <si>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</si>
  <si>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</si>
  <si>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</si>
  <si>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</si>
  <si>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</si>
  <si>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</si>
  <si>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</si>
  <si>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</si>
  <si>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</si>
  <si>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</si>
  <si>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</si>
  <si>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</si>
  <si>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</si>
  <si>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</si>
  <si>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</si>
  <si>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</si>
  <si>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</si>
  <si>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</si>
  <si>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</si>
  <si>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</si>
  <si>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</si>
  <si>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</si>
  <si>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</si>
  <si>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</si>
  <si>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</si>
  <si>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</si>
  <si>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</si>
  <si>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</si>
  <si>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</si>
  <si>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</si>
  <si>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</si>
  <si>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</si>
  <si>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</si>
  <si>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</si>
  <si>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</si>
  <si>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</si>
  <si>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</si>
  <si>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</si>
  <si>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</si>
  <si>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</si>
  <si>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</si>
  <si>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</si>
  <si>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</si>
  <si>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</si>
  <si>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</si>
  <si>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</si>
  <si>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</si>
  <si>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</si>
  <si>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</si>
  <si>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</si>
  <si>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</si>
  <si>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</si>
  <si>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</si>
  <si>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</si>
  <si>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</si>
  <si>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</si>
  <si>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</si>
  <si>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</si>
  <si>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</si>
  <si>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</si>
  <si>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</si>
  <si>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</si>
  <si>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</si>
  <si>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</si>
  <si>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</si>
  <si>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</si>
  <si>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</si>
  <si>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</si>
  <si>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</si>
  <si>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</si>
  <si>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</si>
  <si>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</si>
  <si>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</si>
  <si>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</si>
  <si>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</si>
  <si>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</si>
  <si>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</si>
  <si>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</si>
  <si>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</si>
  <si>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</si>
  <si>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</si>
  <si>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</si>
  <si>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</si>
  <si>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</si>
  <si>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</si>
  <si>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</si>
  <si>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</si>
  <si>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</si>
  <si>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</si>
  <si>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</si>
  <si>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</si>
  <si>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</si>
  <si>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</si>
  <si>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</si>
  <si>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</si>
  <si>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</si>
  <si>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</si>
  <si>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</si>
  <si>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</si>
  <si>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</si>
  <si>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</si>
  <si>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</si>
  <si>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</si>
  <si>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</si>
  <si>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</si>
  <si>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</si>
  <si>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</si>
  <si>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</si>
  <si>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</si>
  <si>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</si>
  <si>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</si>
  <si>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</si>
  <si>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</si>
  <si>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</si>
  <si>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</si>
  <si>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</si>
  <si>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</si>
  <si>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</si>
  <si>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</si>
  <si>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</si>
  <si>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</si>
  <si>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</si>
  <si>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</si>
  <si>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</si>
  <si>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</si>
  <si>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</si>
  <si>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</si>
  <si>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</si>
  <si>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</si>
  <si>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</si>
  <si>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</si>
  <si>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</si>
  <si>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</si>
  <si>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</si>
  <si>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</si>
  <si>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</si>
  <si>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</si>
  <si>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</si>
  <si>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</si>
  <si>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</si>
  <si>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</si>
  <si>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</si>
  <si>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</si>
  <si>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</si>
  <si>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</si>
  <si>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</si>
  <si>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</si>
  <si>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</si>
  <si>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</si>
  <si>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</si>
  <si>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</si>
  <si>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</si>
  <si>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</si>
  <si>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</si>
  <si>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</si>
  <si>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</si>
  <si>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</si>
  <si>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</si>
  <si>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</si>
  <si>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</si>
  <si>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</si>
  <si>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</si>
  <si>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</si>
  <si>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</si>
  <si>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</si>
  <si>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</si>
  <si>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</si>
  <si>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</si>
  <si>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</si>
  <si>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</si>
  <si>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</si>
  <si>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</si>
  <si>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</si>
  <si>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</si>
  <si>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</si>
  <si>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</si>
  <si>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</si>
  <si>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</si>
  <si>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</si>
  <si>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</si>
  <si>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</si>
  <si>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</si>
  <si>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</si>
  <si>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</si>
  <si>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</si>
  <si>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</si>
  <si>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</si>
  <si>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</si>
  <si>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</si>
  <si>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</si>
  <si>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</si>
  <si>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</si>
  <si>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</si>
  <si>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</si>
  <si>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</si>
  <si>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</si>
  <si>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</si>
  <si>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</si>
  <si>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</si>
  <si>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</si>
  <si>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</si>
  <si>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</si>
  <si>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</si>
  <si>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</si>
  <si>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</si>
  <si>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</si>
  <si>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</si>
  <si>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</si>
  <si>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</si>
  <si>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</si>
  <si>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</si>
  <si>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</si>
  <si>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</si>
  <si>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</si>
  <si>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</si>
  <si>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</si>
  <si>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</si>
  <si>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</si>
  <si>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</si>
  <si>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</si>
  <si>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</si>
  <si>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</si>
  <si>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</si>
  <si>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</si>
  <si>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</si>
  <si>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</si>
  <si>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</si>
  <si>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</si>
  <si>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</si>
  <si>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</si>
  <si>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</si>
  <si>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</si>
  <si>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</si>
  <si>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</si>
  <si>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</si>
  <si>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</si>
  <si>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</si>
  <si>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</si>
  <si>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</si>
  <si>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</si>
  <si>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</si>
  <si>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</si>
  <si>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</si>
  <si>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</si>
  <si>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</si>
  <si>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</si>
  <si>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</si>
  <si>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</si>
  <si>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</si>
  <si>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</si>
  <si>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</si>
  <si>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</si>
  <si>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</si>
  <si>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</si>
  <si>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</si>
  <si>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</si>
  <si>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</si>
  <si>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</si>
  <si>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</si>
  <si>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</si>
  <si>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</si>
  <si>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</si>
  <si>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</si>
  <si>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</si>
  <si>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</si>
  <si>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</si>
  <si>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</si>
  <si>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</si>
  <si>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</si>
  <si>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</si>
  <si>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</si>
  <si>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</si>
  <si>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</si>
  <si>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</si>
  <si>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</si>
  <si>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</si>
  <si>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</si>
  <si>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</si>
  <si>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</si>
  <si>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</si>
  <si>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</si>
  <si>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</si>
  <si>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</si>
  <si>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</si>
  <si>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</si>
  <si>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</si>
  <si>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</si>
  <si>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</si>
  <si>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</si>
  <si>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</si>
  <si>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</si>
  <si>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</si>
  <si>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</si>
  <si>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</si>
  <si>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</si>
  <si>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</si>
  <si>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</si>
  <si>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</si>
  <si>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</si>
  <si>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</si>
  <si>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</si>
  <si>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</si>
  <si>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</si>
  <si>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</si>
  <si>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</si>
  <si>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</si>
  <si>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</si>
  <si>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</si>
  <si>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</si>
  <si>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</si>
  <si>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</si>
  <si>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</si>
  <si>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</si>
  <si>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</si>
  <si>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</si>
  <si>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</si>
  <si>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</si>
  <si>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</si>
  <si>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</si>
  <si>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</si>
  <si>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</si>
  <si>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</si>
  <si>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</si>
  <si>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</si>
  <si>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</si>
  <si>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</si>
  <si>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</si>
  <si>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</si>
  <si>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</si>
  <si>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</si>
  <si>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</si>
  <si>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</si>
  <si>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</si>
  <si>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</si>
  <si>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</si>
  <si>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</si>
  <si>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</si>
  <si>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</si>
  <si>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</si>
  <si>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</si>
  <si>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</si>
  <si>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</si>
  <si>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</si>
  <si>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</si>
  <si>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</si>
  <si>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</si>
  <si>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</si>
  <si>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</si>
  <si>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</si>
  <si>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</si>
  <si>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</si>
  <si>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</si>
  <si>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</si>
  <si>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</si>
  <si>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</si>
  <si>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</si>
  <si>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</si>
  <si>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</si>
  <si>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</si>
  <si>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</si>
  <si>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</si>
  <si>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</si>
  <si>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</si>
  <si>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</si>
  <si>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</si>
  <si>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</si>
  <si>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</si>
  <si>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</si>
  <si>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</si>
  <si>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</si>
  <si>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</si>
  <si>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</si>
  <si>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</si>
  <si>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</si>
  <si>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</si>
  <si>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</si>
  <si>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</si>
  <si>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</si>
  <si>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</si>
  <si>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</si>
  <si>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</si>
  <si>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</si>
  <si>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</si>
  <si>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</si>
  <si>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</si>
  <si>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</si>
  <si>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</si>
  <si>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</si>
  <si>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</si>
  <si>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</si>
  <si>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</si>
  <si>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</si>
  <si>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</si>
  <si>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</si>
  <si>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</si>
  <si>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</si>
  <si>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</si>
  <si>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</si>
  <si>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</si>
  <si>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</si>
  <si>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</si>
  <si>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</si>
  <si>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</si>
  <si>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</si>
  <si>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</si>
  <si>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</si>
  <si>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</si>
  <si>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</si>
  <si>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</si>
  <si>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</si>
  <si>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</si>
  <si>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</si>
  <si>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</si>
  <si>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</si>
  <si>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</si>
  <si>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</si>
  <si>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</si>
  <si>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</si>
  <si>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</si>
  <si>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</si>
  <si>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</si>
  <si>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</si>
  <si>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</si>
  <si>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</si>
  <si>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</si>
  <si>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</si>
  <si>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</si>
  <si>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</si>
  <si>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</si>
  <si>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</si>
  <si>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</si>
  <si>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</si>
  <si>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</si>
  <si>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</si>
  <si>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</si>
  <si>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</si>
  <si>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</si>
  <si>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</si>
  <si>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</si>
  <si>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</si>
  <si>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</si>
  <si>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</si>
  <si>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</si>
  <si>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</si>
  <si>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</si>
  <si>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</si>
  <si>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</si>
  <si>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</si>
  <si>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</si>
  <si>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</si>
  <si>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</si>
  <si>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</si>
  <si>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</si>
  <si>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</si>
  <si>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</si>
  <si>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</si>
  <si>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</si>
  <si>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</si>
  <si>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</si>
  <si>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</si>
  <si>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</si>
  <si>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</si>
  <si>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</si>
  <si>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</si>
  <si>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</si>
  <si>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</si>
  <si>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</si>
  <si>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</si>
  <si>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</si>
  <si>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</si>
  <si>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</si>
  <si>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</si>
  <si>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</si>
  <si>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</si>
  <si>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</si>
  <si>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</si>
  <si>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</si>
  <si>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</si>
  <si>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</si>
  <si>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</si>
  <si>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</si>
  <si>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</si>
  <si>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</si>
  <si>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</si>
  <si>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</si>
  <si>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</si>
  <si>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</si>
  <si>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</si>
  <si>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</si>
  <si>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</si>
  <si>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</si>
  <si>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</si>
  <si>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</si>
  <si>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</si>
  <si>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</si>
  <si>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</si>
  <si>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</si>
  <si>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</si>
  <si>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</si>
  <si>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</si>
  <si>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</si>
  <si>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</si>
  <si>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</si>
  <si>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</si>
  <si>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</si>
  <si>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</si>
  <si>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</si>
  <si>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</si>
  <si>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</si>
  <si>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</si>
  <si>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</si>
  <si>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</si>
  <si>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</si>
  <si>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</si>
  <si>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</si>
  <si>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</si>
  <si>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</si>
  <si>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</si>
  <si>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</si>
  <si>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</si>
  <si>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</si>
  <si>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</si>
  <si>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</si>
  <si>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</si>
  <si>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</si>
  <si>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</si>
  <si>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</si>
  <si>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</si>
  <si>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</si>
  <si>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</si>
  <si>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</si>
  <si>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</si>
  <si>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</si>
  <si>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</si>
  <si>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</si>
  <si>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</si>
  <si>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</si>
  <si>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</si>
  <si>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</si>
  <si>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</si>
  <si>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</si>
  <si>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</si>
  <si>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</si>
  <si>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</si>
  <si>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</si>
  <si>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</si>
  <si>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</si>
  <si>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</si>
  <si>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</si>
  <si>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</si>
  <si>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</si>
  <si>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</si>
  <si>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</si>
  <si>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</si>
  <si>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</si>
  <si>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</si>
  <si>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</si>
  <si>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</si>
  <si>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</si>
  <si>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</si>
  <si>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</si>
  <si>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</si>
  <si>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</si>
  <si>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</si>
  <si>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</si>
  <si>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</si>
  <si>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</si>
  <si>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</si>
  <si>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</si>
  <si>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</si>
  <si>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</si>
  <si>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</si>
  <si>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</si>
  <si>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</si>
  <si>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</si>
  <si>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</si>
  <si>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</si>
  <si>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</si>
  <si>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</si>
  <si>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</si>
  <si>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</si>
  <si>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</si>
  <si>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</si>
  <si>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</si>
  <si>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</si>
  <si>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</si>
  <si>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</si>
  <si>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</si>
  <si>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</si>
  <si>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</si>
  <si>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</si>
  <si>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</si>
  <si>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</si>
  <si>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</si>
  <si>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</si>
  <si>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</si>
  <si>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</si>
  <si>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</si>
  <si>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</si>
  <si>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</si>
  <si>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</si>
  <si>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</si>
  <si>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</si>
  <si>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</si>
  <si>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</si>
  <si>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</si>
  <si>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</si>
  <si>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</si>
  <si>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</si>
  <si>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</si>
  <si>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</si>
  <si>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</si>
  <si>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</si>
  <si>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</si>
  <si>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</si>
  <si>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</si>
  <si>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</si>
  <si>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</si>
  <si>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</si>
  <si>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</si>
  <si>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</si>
  <si>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</si>
  <si>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</si>
  <si>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</si>
  <si>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</si>
  <si>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</si>
  <si>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</si>
  <si>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</si>
  <si>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</si>
  <si>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</si>
  <si>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</si>
  <si>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</si>
  <si>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</si>
  <si>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</si>
  <si>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</si>
  <si>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</si>
  <si>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</si>
  <si>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</si>
  <si>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</si>
  <si>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</si>
  <si>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</si>
  <si>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</si>
  <si>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</si>
  <si>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</si>
  <si>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</si>
  <si>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</si>
  <si>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</si>
  <si>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</si>
  <si>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</si>
  <si>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</si>
  <si>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</si>
  <si>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</si>
  <si>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</si>
  <si>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</si>
  <si>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</si>
  <si>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</si>
  <si>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</si>
  <si>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</si>
  <si>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</si>
  <si>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</si>
  <si>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</si>
  <si>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</si>
  <si>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</si>
  <si>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</si>
  <si>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</si>
  <si>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</si>
  <si>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</si>
  <si>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</si>
  <si>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</si>
  <si>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</si>
  <si>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</si>
  <si>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</si>
  <si>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</si>
  <si>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</si>
  <si>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</si>
  <si>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</si>
  <si>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</si>
  <si>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</si>
  <si>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</si>
  <si>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</si>
  <si>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</si>
  <si>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</si>
  <si>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</si>
  <si>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</si>
  <si>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</si>
  <si>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</si>
  <si>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</si>
  <si>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</si>
  <si>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</si>
  <si>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</si>
  <si>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</si>
  <si>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</si>
  <si>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</si>
  <si>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</si>
  <si>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</si>
  <si>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</si>
  <si>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</si>
  <si>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</si>
  <si>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</si>
  <si>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</si>
  <si>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</si>
  <si>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</si>
  <si>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</si>
  <si>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</si>
  <si>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</si>
  <si>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</si>
  <si>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</si>
  <si>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</si>
  <si>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</si>
  <si>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</si>
  <si>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</si>
  <si>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</si>
  <si>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</si>
  <si>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</si>
  <si>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</si>
  <si>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</si>
  <si>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</si>
  <si>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</si>
  <si>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</si>
  <si>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</si>
  <si>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</si>
  <si>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</si>
  <si>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</si>
  <si>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</si>
  <si>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</si>
  <si>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</si>
  <si>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</si>
  <si>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</si>
  <si>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</si>
  <si>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</si>
  <si>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</si>
  <si>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</si>
  <si>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</si>
  <si>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</si>
  <si>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</si>
  <si>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</si>
  <si>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</si>
  <si>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</si>
  <si>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</si>
  <si>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</si>
  <si>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</si>
  <si>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</si>
  <si>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</si>
  <si>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</si>
  <si>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</si>
  <si>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</si>
  <si>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</si>
  <si>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</si>
  <si>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</si>
  <si>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</si>
  <si>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</si>
  <si>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</si>
  <si>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</si>
  <si>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</si>
  <si>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</si>
  <si>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</si>
  <si>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</si>
  <si>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</si>
  <si>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</si>
  <si>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</si>
  <si>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</si>
  <si>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</si>
  <si>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</si>
  <si>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</si>
  <si>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</si>
  <si>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</si>
  <si>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</si>
  <si>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</si>
  <si>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</si>
  <si>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</si>
  <si>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</si>
  <si>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</si>
  <si>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</si>
  <si>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</si>
  <si>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</si>
  <si>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</si>
  <si>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</si>
  <si>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</si>
  <si>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</si>
  <si>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</si>
  <si>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</si>
  <si>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</si>
  <si>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</si>
  <si>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</si>
  <si>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</si>
  <si>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</si>
  <si>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</si>
  <si>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</si>
  <si>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</si>
  <si>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</si>
  <si>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</si>
  <si>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</si>
  <si>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</si>
  <si>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</si>
  <si>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</si>
  <si>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</si>
  <si>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</si>
  <si>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</si>
  <si>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</si>
  <si>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</si>
  <si>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</si>
  <si>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</si>
  <si>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</si>
  <si>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</si>
  <si>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</si>
  <si>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</si>
  <si>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</si>
  <si>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</si>
  <si>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</si>
  <si>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</si>
  <si>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</si>
  <si>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</si>
  <si>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</si>
  <si>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</si>
  <si>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</si>
  <si>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</si>
  <si>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</si>
  <si>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</si>
  <si>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</si>
  <si>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</si>
  <si>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</si>
  <si>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</si>
  <si>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</si>
  <si>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</si>
  <si>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</si>
  <si>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</si>
  <si>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</si>
  <si>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</si>
  <si>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</si>
  <si>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</si>
  <si>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</si>
  <si>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</si>
  <si>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</si>
  <si>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</si>
  <si>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</si>
  <si>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</si>
  <si>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</si>
  <si>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</si>
  <si>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</si>
  <si>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</si>
  <si>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</si>
  <si>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</si>
  <si>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</si>
  <si>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</si>
  <si>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</si>
  <si>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</si>
  <si>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</si>
  <si>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</si>
  <si>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</si>
  <si>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</si>
  <si>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</si>
  <si>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</si>
  <si>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</si>
  <si>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</si>
  <si>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</si>
  <si>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</si>
  <si>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</si>
  <si>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</si>
  <si>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</si>
  <si>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</si>
  <si>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</si>
  <si>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</si>
  <si>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</si>
  <si>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</si>
  <si>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</si>
  <si>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</si>
  <si>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</si>
  <si>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</si>
  <si>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</si>
  <si>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</si>
  <si>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</si>
  <si>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</si>
  <si>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</si>
  <si>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</si>
  <si>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</si>
  <si>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</si>
  <si>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</si>
  <si>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</si>
  <si>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</si>
  <si>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</si>
  <si>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</si>
  <si>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</si>
  <si>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</si>
  <si>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</si>
  <si>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</si>
  <si>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</si>
  <si>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</si>
  <si>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</si>
  <si>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</si>
  <si>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</si>
  <si>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</si>
  <si>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</si>
  <si>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</si>
  <si>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</si>
  <si>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</si>
  <si>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</si>
  <si>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</si>
  <si>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</si>
  <si>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</si>
  <si>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</si>
  <si>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</si>
  <si>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</si>
  <si>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</si>
  <si>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</si>
  <si>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</si>
  <si>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</si>
  <si>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</si>
  <si>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</si>
  <si>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</si>
  <si>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</si>
  <si>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</si>
  <si>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</si>
  <si>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</si>
  <si>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</si>
  <si>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</si>
  <si>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</si>
  <si>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</si>
  <si>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</si>
  <si>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</si>
  <si>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</si>
  <si>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</si>
  <si>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</si>
  <si>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</si>
  <si>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</si>
  <si>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</si>
  <si>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</si>
  <si>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</si>
  <si>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</si>
  <si>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</si>
  <si>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</si>
  <si>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</si>
  <si>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</si>
  <si>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</si>
  <si>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</si>
  <si>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</si>
  <si>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</si>
  <si>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</si>
  <si>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</si>
  <si>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</si>
  <si>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</si>
  <si>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</si>
  <si>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</si>
  <si>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</si>
  <si>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</si>
  <si>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</si>
  <si>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</si>
  <si>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</si>
  <si>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</si>
  <si>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</si>
  <si>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</si>
  <si>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</si>
  <si>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</si>
  <si>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</si>
  <si>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</si>
  <si>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</si>
  <si>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</si>
  <si>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</si>
  <si>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</si>
  <si>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</si>
  <si>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</si>
  <si>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</si>
  <si>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</si>
  <si>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</si>
  <si>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</si>
  <si>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</si>
  <si>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</si>
  <si>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</si>
  <si>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</si>
  <si>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</si>
  <si>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</si>
  <si>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</si>
  <si>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</si>
  <si>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</si>
  <si>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</si>
  <si>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</si>
  <si>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</si>
  <si>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</si>
  <si>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</si>
  <si>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</si>
  <si>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</si>
  <si>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</si>
  <si>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</si>
  <si>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</si>
  <si>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</si>
  <si>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</si>
  <si>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</si>
  <si>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</si>
  <si>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</si>
  <si>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</si>
  <si>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</si>
  <si>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</si>
  <si>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</si>
  <si>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</si>
  <si>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</si>
  <si>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</si>
  <si>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</si>
  <si>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</si>
  <si>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</si>
  <si>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</si>
  <si>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</si>
  <si>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</si>
  <si>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</si>
  <si>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</si>
  <si>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</si>
  <si>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</si>
  <si>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</si>
  <si>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</si>
  <si>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</si>
  <si>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</si>
  <si>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</si>
  <si>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</si>
  <si>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</si>
  <si>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</si>
  <si>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</si>
  <si>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</si>
  <si>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</si>
  <si>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</si>
  <si>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</si>
  <si>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</si>
  <si>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</si>
  <si>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</si>
  <si>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</si>
  <si>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</si>
  <si>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</si>
  <si>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</si>
  <si>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</si>
  <si>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</si>
  <si>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</si>
  <si>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</si>
  <si>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</si>
  <si>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</si>
  <si>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</si>
  <si>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</si>
  <si>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</si>
  <si>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</si>
  <si>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</si>
  <si>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</si>
  <si>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</si>
  <si>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</si>
  <si>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</si>
  <si>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</si>
  <si>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</si>
  <si>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</si>
  <si>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</si>
  <si>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</si>
  <si>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</si>
  <si>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</si>
  <si>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</si>
  <si>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</si>
  <si>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</si>
  <si>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</si>
  <si>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</si>
  <si>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</si>
  <si>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</si>
  <si>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</si>
  <si>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</si>
  <si>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</si>
  <si>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</si>
  <si>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</si>
  <si>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</si>
  <si>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</si>
  <si>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</si>
  <si>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</si>
  <si>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</si>
  <si>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</si>
  <si>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</si>
  <si>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</si>
  <si>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</si>
  <si>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</si>
  <si>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</si>
  <si>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</si>
  <si>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</si>
  <si>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</si>
  <si>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</si>
  <si>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</si>
  <si>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</si>
  <si>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</si>
  <si>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</si>
  <si>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</si>
  <si>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</si>
  <si>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</si>
  <si>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</si>
  <si>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</si>
  <si>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</si>
  <si>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</si>
  <si>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</si>
  <si>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</si>
  <si>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</si>
  <si>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</si>
  <si>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</si>
  <si>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</si>
  <si>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</si>
  <si>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</si>
  <si>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</si>
  <si>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</si>
  <si>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</si>
  <si>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</si>
  <si>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</si>
  <si>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</si>
  <si>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</si>
  <si>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</si>
  <si>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</si>
  <si>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</si>
  <si>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</si>
  <si>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</si>
  <si>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</si>
  <si>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</si>
  <si>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</si>
  <si>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</si>
  <si>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</si>
  <si>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</si>
  <si>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</si>
  <si>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</si>
  <si>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</si>
  <si>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</si>
  <si>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</si>
  <si>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</si>
  <si>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</si>
  <si>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</si>
  <si>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</si>
  <si>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</si>
  <si>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</si>
  <si>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</si>
  <si>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</si>
  <si>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</si>
  <si>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</si>
  <si>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</si>
  <si>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</si>
  <si>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</si>
  <si>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</si>
  <si>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</si>
  <si>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</si>
  <si>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</si>
  <si>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</si>
  <si>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</si>
  <si>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</si>
  <si>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</si>
  <si>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</si>
  <si>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</si>
  <si>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</si>
  <si>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</si>
  <si>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</si>
  <si>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</si>
  <si>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</si>
  <si>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</si>
  <si>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</si>
  <si>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</si>
  <si>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</si>
  <si>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</si>
  <si>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</si>
  <si>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</si>
  <si>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</si>
  <si>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</si>
  <si>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</si>
  <si>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</si>
  <si>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</si>
  <si>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</si>
  <si>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</si>
  <si>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</si>
  <si>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</si>
  <si>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</si>
  <si>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</si>
  <si>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</si>
  <si>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</si>
  <si>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</si>
  <si>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</si>
  <si>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</si>
  <si>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</si>
  <si>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</si>
  <si>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</si>
  <si>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</si>
  <si>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</si>
  <si>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</si>
  <si>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</si>
  <si>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</si>
  <si>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</si>
  <si>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</si>
  <si>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</si>
  <si>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</si>
  <si>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</si>
  <si>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</si>
  <si>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</si>
  <si>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</si>
  <si>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</si>
  <si>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</si>
  <si>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</si>
  <si>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</si>
  <si>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</si>
  <si>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</si>
  <si>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</si>
  <si>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</si>
  <si>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</si>
  <si>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</si>
  <si>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</si>
  <si>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</si>
  <si>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</si>
  <si>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</si>
  <si>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</si>
  <si>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</si>
  <si>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</si>
  <si>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</si>
  <si>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</si>
  <si>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</si>
  <si>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</si>
  <si>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</si>
  <si>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</si>
  <si>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</si>
  <si>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</si>
  <si>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</si>
  <si>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</si>
  <si>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</si>
  <si>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</si>
  <si>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</si>
  <si>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</si>
  <si>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</si>
  <si>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</si>
  <si>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</si>
  <si>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</si>
  <si>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</si>
  <si>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</si>
  <si>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</si>
  <si>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</si>
  <si>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</si>
  <si>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</si>
  <si>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</si>
  <si>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</si>
  <si>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</si>
  <si>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</si>
  <si>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</si>
  <si>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</si>
  <si>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</si>
  <si>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</si>
  <si>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</si>
  <si>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</si>
  <si>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</si>
  <si>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</si>
  <si>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</si>
  <si>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</si>
  <si>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</si>
  <si>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</si>
  <si>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</si>
  <si>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</si>
  <si>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</si>
  <si>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</si>
  <si>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</si>
  <si>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</si>
  <si>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</si>
  <si>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</si>
  <si>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</si>
  <si>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</si>
  <si>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</si>
  <si>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</si>
  <si>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</si>
  <si>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</si>
  <si>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</si>
  <si>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</si>
  <si>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</si>
  <si>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</si>
  <si>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</si>
  <si>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</si>
  <si>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</si>
  <si>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</si>
  <si>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</si>
  <si>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</si>
  <si>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</si>
  <si>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</si>
  <si>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</si>
  <si>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</si>
  <si>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</si>
  <si>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</si>
  <si>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</si>
  <si>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</si>
  <si>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</si>
  <si>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</si>
  <si>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</si>
  <si>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</si>
  <si>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</si>
  <si>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</si>
  <si>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</si>
  <si>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</si>
  <si>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</si>
  <si>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</si>
  <si>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</si>
  <si>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</si>
  <si>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</si>
  <si>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</si>
  <si>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</si>
  <si>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</si>
  <si>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</si>
  <si>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</si>
  <si>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</si>
  <si>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</si>
  <si>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</si>
  <si>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</si>
  <si>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</si>
  <si>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</si>
  <si>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</si>
  <si>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</si>
  <si>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</si>
  <si>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</si>
  <si>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</si>
  <si>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</si>
  <si>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</si>
  <si>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</si>
  <si>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</si>
  <si>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</si>
  <si>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</si>
  <si>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</si>
  <si>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</si>
  <si>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</si>
  <si>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</si>
  <si>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</si>
  <si>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</si>
  <si>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</si>
  <si>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</si>
  <si>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</si>
  <si>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</si>
  <si>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</si>
  <si>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</si>
  <si>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</si>
  <si>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</si>
  <si>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</si>
  <si>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</si>
  <si>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</si>
  <si>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</si>
  <si>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</si>
  <si>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</si>
  <si>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</si>
  <si>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</si>
  <si>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</si>
  <si>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</si>
  <si>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</si>
  <si>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</si>
  <si>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</si>
  <si>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</si>
  <si>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</si>
  <si>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</si>
  <si>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</si>
  <si>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</si>
  <si>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</si>
  <si>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</si>
  <si>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</si>
  <si>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</si>
  <si>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</si>
  <si>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</si>
  <si>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</si>
  <si>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</si>
  <si>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</si>
  <si>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</si>
  <si>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</si>
  <si>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</si>
  <si>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</si>
  <si>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</si>
  <si>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</si>
  <si>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</si>
  <si>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</si>
  <si>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</si>
  <si>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</si>
  <si>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</si>
  <si>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</si>
  <si>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</si>
  <si>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</si>
  <si>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</si>
  <si>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</si>
  <si>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</si>
  <si>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</si>
  <si>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</si>
  <si>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</si>
  <si>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</si>
  <si>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</si>
  <si>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</si>
  <si>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</si>
  <si>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</si>
  <si>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</si>
  <si>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</si>
  <si>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</si>
  <si>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</si>
  <si>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</si>
  <si>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</si>
  <si>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</si>
  <si>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</si>
  <si>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</si>
  <si>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</si>
  <si>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</si>
  <si>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</si>
  <si>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</si>
  <si>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</si>
  <si>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</si>
  <si>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</si>
  <si>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</si>
  <si>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</si>
  <si>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</si>
  <si>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</si>
  <si>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</si>
  <si>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</si>
  <si>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</si>
  <si>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</si>
  <si>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</si>
  <si>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</si>
  <si>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</si>
  <si>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</si>
  <si>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</si>
  <si>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</si>
  <si>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</si>
  <si>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</si>
  <si>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</si>
  <si>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</si>
  <si>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</si>
  <si>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</si>
  <si>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</si>
  <si>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</si>
  <si>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</si>
  <si>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</si>
  <si>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</si>
  <si>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</si>
  <si>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</si>
  <si>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</si>
  <si>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</si>
  <si>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</si>
  <si>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</si>
  <si>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</si>
  <si>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</si>
  <si>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</si>
  <si>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</si>
  <si>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</si>
  <si>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</si>
  <si>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</si>
  <si>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</si>
  <si>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</si>
  <si>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</si>
  <si>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</si>
  <si>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</si>
  <si>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</si>
  <si>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</si>
  <si>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</si>
  <si>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</si>
  <si>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</si>
  <si>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</si>
  <si>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</si>
  <si>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</si>
  <si>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</si>
  <si>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</si>
  <si>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</si>
  <si>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</si>
  <si>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</si>
  <si>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</si>
  <si>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</si>
  <si>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</si>
  <si>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</si>
  <si>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</si>
  <si>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</si>
  <si>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</si>
  <si>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</si>
  <si>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</si>
  <si>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</si>
  <si>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</si>
  <si>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</si>
  <si>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</si>
  <si>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</si>
  <si>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</si>
  <si>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</si>
  <si>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</si>
  <si>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</si>
  <si>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</si>
  <si>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</si>
  <si>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</si>
  <si>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</si>
  <si>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</si>
  <si>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</si>
  <si>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</si>
  <si>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</si>
  <si>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</si>
  <si>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</si>
  <si>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</si>
  <si>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</si>
  <si>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</si>
  <si>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</si>
  <si>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</si>
  <si>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</si>
  <si>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</si>
  <si>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</si>
  <si>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</si>
  <si>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</si>
  <si>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</si>
  <si>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</si>
  <si>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</si>
  <si>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</si>
  <si>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</si>
  <si>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</si>
  <si>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</si>
  <si>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</si>
  <si>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</si>
  <si>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</si>
  <si>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</si>
  <si>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</si>
  <si>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</si>
  <si>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</si>
  <si>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</si>
  <si>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</si>
  <si>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</si>
  <si>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</si>
  <si>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</si>
  <si>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</si>
  <si>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</si>
  <si>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</si>
  <si>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</si>
  <si>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</si>
  <si>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</si>
  <si>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</si>
  <si>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</si>
  <si>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</si>
  <si>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</si>
  <si>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</si>
  <si>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</si>
  <si>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</si>
  <si>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</si>
  <si>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</si>
  <si>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</si>
  <si>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</si>
  <si>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</si>
  <si>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</si>
  <si>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</si>
  <si>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</si>
  <si>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</si>
  <si>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</si>
  <si>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</si>
  <si>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</si>
  <si>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</si>
  <si>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</si>
  <si>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</si>
  <si>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</si>
  <si>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</si>
  <si>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</si>
  <si>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</si>
  <si>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</si>
  <si>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</si>
  <si>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</si>
  <si>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</si>
  <si>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</si>
  <si>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</si>
  <si>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</si>
  <si>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</si>
  <si>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</si>
  <si>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</si>
  <si>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</si>
  <si>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</si>
  <si>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</si>
  <si>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</si>
  <si>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</si>
  <si>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</si>
  <si>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</si>
  <si>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</si>
  <si>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</si>
  <si>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</si>
  <si>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</si>
  <si>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</si>
  <si>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</si>
  <si>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</si>
  <si>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</si>
  <si>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</si>
  <si>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</si>
  <si>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</si>
  <si>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</si>
  <si>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</si>
  <si>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</si>
  <si>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</si>
  <si>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</si>
  <si>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</si>
  <si>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</si>
  <si>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</si>
  <si>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</si>
  <si>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</si>
  <si>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</si>
  <si>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</si>
  <si>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</si>
  <si>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</si>
  <si>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</si>
  <si>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</si>
  <si>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</si>
  <si>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</si>
  <si>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</si>
  <si>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</si>
  <si>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</si>
  <si>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</si>
  <si>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</si>
  <si>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</si>
  <si>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</si>
  <si>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</si>
  <si>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</si>
  <si>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</si>
  <si>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</si>
  <si>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</si>
  <si>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</si>
  <si>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</si>
  <si>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</si>
  <si>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</si>
  <si>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</si>
  <si>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</si>
  <si>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</si>
  <si>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</si>
  <si>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</si>
  <si>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</si>
  <si>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</si>
  <si>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</si>
  <si>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</si>
  <si>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</si>
  <si>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</si>
  <si>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</si>
  <si>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</si>
  <si>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</si>
  <si>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</si>
  <si>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</si>
  <si>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</si>
  <si>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</si>
  <si>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</si>
  <si>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</si>
  <si>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</si>
  <si>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</si>
  <si>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</si>
  <si>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</si>
  <si>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</si>
  <si>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</si>
  <si>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</si>
  <si>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</si>
  <si>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</si>
  <si>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</si>
  <si>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</si>
  <si>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</si>
  <si>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</si>
  <si>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</si>
  <si>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</si>
  <si>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</si>
  <si>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</si>
  <si>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</si>
  <si>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</si>
  <si>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</si>
  <si>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</si>
  <si>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</si>
  <si>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</si>
  <si>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</si>
  <si>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</si>
  <si>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</si>
  <si>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</si>
  <si>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</si>
  <si>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</si>
  <si>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</si>
  <si>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</si>
  <si>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</si>
  <si>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</si>
  <si>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</si>
  <si>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</si>
  <si>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</si>
  <si>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</si>
  <si>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</si>
  <si>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</si>
  <si>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</si>
  <si>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</si>
  <si>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</si>
  <si>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</si>
  <si>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</si>
  <si>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</si>
  <si>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</si>
  <si>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</si>
  <si>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</si>
  <si>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</si>
  <si>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</si>
  <si>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</si>
  <si>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</si>
  <si>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</si>
  <si>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</si>
  <si>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</si>
  <si>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</si>
  <si>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</si>
  <si>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</si>
  <si>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</si>
  <si>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</si>
  <si>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</si>
  <si>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</si>
  <si>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</si>
  <si>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</si>
  <si>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</si>
  <si>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</si>
  <si>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</si>
  <si>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</si>
  <si>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</si>
  <si>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</si>
  <si>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</si>
  <si>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</si>
  <si>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</si>
  <si>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</si>
  <si>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</si>
  <si>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</si>
  <si>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</si>
  <si>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</si>
  <si>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</si>
  <si>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</si>
  <si>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</si>
  <si>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</si>
  <si>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</si>
  <si>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</si>
  <si>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</si>
  <si>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</si>
  <si>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</si>
  <si>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</si>
  <si>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</si>
  <si>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</si>
  <si>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</si>
  <si>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</si>
  <si>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</si>
  <si>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</si>
  <si>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</si>
  <si>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</si>
  <si>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</si>
  <si>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</si>
  <si>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</si>
  <si>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</si>
  <si>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</si>
  <si>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</si>
  <si>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</si>
  <si>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</si>
  <si>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</si>
  <si>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</si>
  <si>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</si>
  <si>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</si>
  <si>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</si>
  <si>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</si>
  <si>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</si>
  <si>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</si>
  <si>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</si>
  <si>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</si>
  <si>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</si>
  <si>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</si>
  <si>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</si>
  <si>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</si>
  <si>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</si>
  <si>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</si>
  <si>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</si>
  <si>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</si>
  <si>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</si>
  <si>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</si>
  <si>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</si>
  <si>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</si>
  <si>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</si>
  <si>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</si>
  <si>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</si>
  <si>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</si>
  <si>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</si>
  <si>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</si>
  <si>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</si>
  <si>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</si>
  <si>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</si>
  <si>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</si>
  <si>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</si>
  <si>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</si>
  <si>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</si>
  <si>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</si>
  <si>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</si>
  <si>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</si>
  <si>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</si>
  <si>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</si>
  <si>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</si>
  <si>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</si>
  <si>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</si>
  <si>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</si>
  <si>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</si>
  <si>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</si>
  <si>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</si>
  <si>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</si>
  <si>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</si>
  <si>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</si>
  <si>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</si>
  <si>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</si>
  <si>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</si>
  <si>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</si>
  <si>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</si>
  <si>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</si>
  <si>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</si>
  <si>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</si>
  <si>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</si>
  <si>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</si>
  <si>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</si>
  <si>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</si>
  <si>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</si>
  <si>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</si>
  <si>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</si>
  <si>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</si>
  <si>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</si>
  <si>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</si>
  <si>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</si>
  <si>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</si>
  <si>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</si>
  <si>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</si>
  <si>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</si>
  <si>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</si>
  <si>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</si>
  <si>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</si>
  <si>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</si>
  <si>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</si>
  <si>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</si>
  <si>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</si>
  <si>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</si>
  <si>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</si>
  <si>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</si>
  <si>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</si>
  <si>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</si>
  <si>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</si>
  <si>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</si>
  <si>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</si>
  <si>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</si>
  <si>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</si>
  <si>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</si>
  <si>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</si>
  <si>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</si>
  <si>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</si>
  <si>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</si>
  <si>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</si>
  <si>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</si>
  <si>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</si>
  <si>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</si>
  <si>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</si>
  <si>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</si>
  <si>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</si>
  <si>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</si>
  <si>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</si>
  <si>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</si>
  <si>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</si>
  <si>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</si>
  <si>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</si>
  <si>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</si>
  <si>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</si>
  <si>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</si>
  <si>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</si>
  <si>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</si>
  <si>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</si>
  <si>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</si>
  <si>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</si>
  <si>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</si>
  <si>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</si>
  <si>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</si>
  <si>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</si>
  <si>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</si>
  <si>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</si>
  <si>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</si>
  <si>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</si>
  <si>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</si>
  <si>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</si>
  <si>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</si>
  <si>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</si>
  <si>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</si>
  <si>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</si>
  <si>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</si>
  <si>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</si>
  <si>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</si>
  <si>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</si>
  <si>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</si>
  <si>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</si>
  <si>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</si>
  <si>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</si>
  <si>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</si>
  <si>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</si>
  <si>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</si>
  <si>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</si>
  <si>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</si>
  <si>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</si>
  <si>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</si>
  <si>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</si>
  <si>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</si>
  <si>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</si>
  <si>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</si>
  <si>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</si>
  <si>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</si>
  <si>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</si>
  <si>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</si>
  <si>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</si>
  <si>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</si>
  <si>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</si>
  <si>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</si>
  <si>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</si>
  <si>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</si>
  <si>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</si>
  <si>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</si>
  <si>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</si>
  <si>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</si>
  <si>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</si>
  <si>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</si>
  <si>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</si>
  <si>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</si>
  <si>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</si>
  <si>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</si>
  <si>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</si>
  <si>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</si>
  <si>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</si>
  <si>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</si>
  <si>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</si>
  <si>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</si>
  <si>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</si>
  <si>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</si>
  <si>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</si>
  <si>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</si>
  <si>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</si>
  <si>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</si>
  <si>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</si>
  <si>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</si>
  <si>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</si>
  <si>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</si>
  <si>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</si>
  <si>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</si>
  <si>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</si>
  <si>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</si>
  <si>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</si>
  <si>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</si>
  <si>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</si>
  <si>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</si>
  <si>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</si>
  <si>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</si>
  <si>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</si>
  <si>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</si>
  <si>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</si>
  <si>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</si>
  <si>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</si>
  <si>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</si>
  <si>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</si>
  <si>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</si>
  <si>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</si>
  <si>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</si>
  <si>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</si>
  <si>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</si>
  <si>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</si>
  <si>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</si>
  <si>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</si>
  <si>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</si>
  <si>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</si>
  <si>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</si>
  <si>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</si>
  <si>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</si>
  <si>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</si>
  <si>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</si>
  <si>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</si>
  <si>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</si>
  <si>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</si>
  <si>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</si>
  <si>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</si>
  <si>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</si>
  <si>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</si>
  <si>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</si>
  <si>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</si>
  <si>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</si>
  <si>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</si>
  <si>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</si>
  <si>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</si>
  <si>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</si>
  <si>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</si>
  <si>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</si>
  <si>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</si>
  <si>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</si>
  <si>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</si>
  <si>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</si>
  <si>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</si>
  <si>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</si>
  <si>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</si>
  <si>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</si>
  <si>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</si>
  <si>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</si>
  <si>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</si>
  <si>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</si>
  <si>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</si>
  <si>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</si>
  <si>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</si>
  <si>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</si>
  <si>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</si>
  <si>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</si>
  <si>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</si>
  <si>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</si>
  <si>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</si>
  <si>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</si>
  <si>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</si>
  <si>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</si>
  <si>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</si>
  <si>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</si>
  <si>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</si>
  <si>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</si>
  <si>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</si>
  <si>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</si>
  <si>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</si>
  <si>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</si>
  <si>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</si>
  <si>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</si>
  <si>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</si>
  <si>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</si>
  <si>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</si>
  <si>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</si>
  <si>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</si>
  <si>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</si>
  <si>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</si>
  <si>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</si>
  <si>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</si>
  <si>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</si>
  <si>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</si>
  <si>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</si>
  <si>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</si>
  <si>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</si>
  <si>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</si>
  <si>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</si>
  <si>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</si>
  <si>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</si>
  <si>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</si>
  <si>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</si>
  <si>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</si>
  <si>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</si>
  <si>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</si>
  <si>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</si>
  <si>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</si>
  <si>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</si>
  <si>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</si>
  <si>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</si>
  <si>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</si>
  <si>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</si>
  <si>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</si>
  <si>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</si>
  <si>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</si>
  <si>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</si>
  <si>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</si>
  <si>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</si>
  <si>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</si>
  <si>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</si>
  <si>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</si>
  <si>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</si>
  <si>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</si>
  <si>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</si>
  <si>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</si>
  <si>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</si>
  <si>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</si>
  <si>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</si>
  <si>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</si>
  <si>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</si>
  <si>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</si>
  <si>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</si>
  <si>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</si>
  <si>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</si>
  <si>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</si>
  <si>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</si>
  <si>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</si>
  <si>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</si>
  <si>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</si>
  <si>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</si>
  <si>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</si>
  <si>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</si>
  <si>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</si>
  <si>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</si>
  <si>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</si>
  <si>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</si>
  <si>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</si>
  <si>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</si>
  <si>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</si>
  <si>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</si>
  <si>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</si>
  <si>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</si>
  <si>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</si>
  <si>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</si>
  <si>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</si>
  <si>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</si>
  <si>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</si>
  <si>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</si>
  <si>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</si>
  <si>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</si>
  <si>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</si>
  <si>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</si>
  <si>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</si>
  <si>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</si>
  <si>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</si>
  <si>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</si>
  <si>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</si>
  <si>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</si>
  <si>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</si>
  <si>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</si>
  <si>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</si>
  <si>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</si>
  <si>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</si>
  <si>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</si>
  <si>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</si>
  <si>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</si>
  <si>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</si>
  <si>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</si>
  <si>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</si>
  <si>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</si>
  <si>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</si>
  <si>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</si>
  <si>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</si>
  <si>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</si>
  <si>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</si>
  <si>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</si>
  <si>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</si>
  <si>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</si>
  <si>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</si>
  <si>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</si>
  <si>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</si>
  <si>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</si>
  <si>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</si>
  <si>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</si>
  <si>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</si>
  <si>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</si>
  <si>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</si>
  <si>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</si>
  <si>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</si>
  <si>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</si>
  <si>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</si>
  <si>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</si>
  <si>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</si>
  <si>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</si>
  <si>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</si>
  <si>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</si>
  <si>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</si>
  <si>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</si>
  <si>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</si>
  <si>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</si>
  <si>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</si>
  <si>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</si>
  <si>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</si>
  <si>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</si>
  <si>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</si>
  <si>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</si>
  <si>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</si>
  <si>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</si>
  <si>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</si>
  <si>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</si>
  <si>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</si>
  <si>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</si>
  <si>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</si>
  <si>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</si>
  <si>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</si>
  <si>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</si>
  <si>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</si>
  <si>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</si>
  <si>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</si>
  <si>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</si>
  <si>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</si>
  <si>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</si>
  <si>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</si>
  <si>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</si>
  <si>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</si>
  <si>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</si>
  <si>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</si>
  <si>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</si>
  <si>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</si>
  <si>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</si>
  <si>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</si>
  <si>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</si>
  <si>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</si>
  <si>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</si>
  <si>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</si>
  <si>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</si>
  <si>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</si>
  <si>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</si>
  <si>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</si>
  <si>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</si>
  <si>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</si>
  <si>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</si>
  <si>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</si>
  <si>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</si>
  <si>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</si>
  <si>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</si>
  <si>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</si>
  <si>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</si>
  <si>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</si>
  <si>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</si>
  <si>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</si>
  <si>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</si>
  <si>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</si>
  <si>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</si>
  <si>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</si>
  <si>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</si>
  <si>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</si>
  <si>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</si>
  <si>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</si>
  <si>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</si>
  <si>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</si>
  <si>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</si>
  <si>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</si>
  <si>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</si>
  <si>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</si>
  <si>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</si>
  <si>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</si>
  <si>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</si>
  <si>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</si>
  <si>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</si>
  <si>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</si>
  <si>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</si>
  <si>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</si>
  <si>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</si>
  <si>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</si>
  <si>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</si>
  <si>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</si>
  <si>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</si>
  <si>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</si>
  <si>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</si>
  <si>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</si>
  <si>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</si>
  <si>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</si>
  <si>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</si>
  <si>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</si>
  <si>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</si>
  <si>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</si>
  <si>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</si>
  <si>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</si>
  <si>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</si>
  <si>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</si>
  <si>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</si>
  <si>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</si>
  <si>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</si>
  <si>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</si>
  <si>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</si>
  <si>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</si>
  <si>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</si>
  <si>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</si>
  <si>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</si>
  <si>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</si>
  <si>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</si>
  <si>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</si>
  <si>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</si>
  <si>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</si>
  <si>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</si>
  <si>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</si>
  <si>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</si>
  <si>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</si>
  <si>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</si>
  <si>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</si>
  <si>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</si>
  <si>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</si>
  <si>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</si>
  <si>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</si>
  <si>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</si>
  <si>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</si>
  <si>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</si>
  <si>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</si>
  <si>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</si>
  <si>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</si>
  <si>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</si>
  <si>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</si>
  <si>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</si>
  <si>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</si>
  <si>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</si>
  <si>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</si>
  <si>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</si>
  <si>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</si>
  <si>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</si>
  <si>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</si>
  <si>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</si>
  <si>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</si>
  <si>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</si>
  <si>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</si>
  <si>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</si>
  <si>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</si>
  <si>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</si>
  <si>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</si>
  <si>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</si>
  <si>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</si>
  <si>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</si>
  <si>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</si>
  <si>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</si>
  <si>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</si>
  <si>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</si>
  <si>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</si>
  <si>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</si>
  <si>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</si>
  <si>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</si>
  <si>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</si>
  <si>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</si>
  <si>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</si>
  <si>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</si>
  <si>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</si>
  <si>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</si>
  <si>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</si>
  <si>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</si>
  <si>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</si>
  <si>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</si>
  <si>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</si>
  <si>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</si>
  <si>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</si>
  <si>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</si>
  <si>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</si>
  <si>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</si>
  <si>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</si>
  <si>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</si>
  <si>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</si>
  <si>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</si>
  <si>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</si>
  <si>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</si>
  <si>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</si>
  <si>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</si>
  <si>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</si>
  <si>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</si>
  <si>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</si>
  <si>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</si>
  <si>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</si>
  <si>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</si>
  <si>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</si>
  <si>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</si>
  <si>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</si>
  <si>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</si>
  <si>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</si>
  <si>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</si>
  <si>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</si>
  <si>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</si>
  <si>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</si>
  <si>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</si>
  <si>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</si>
  <si>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</si>
  <si>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</si>
  <si>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</si>
  <si>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</si>
  <si>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</si>
  <si>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</si>
  <si>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</si>
  <si>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</si>
  <si>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</si>
  <si>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</si>
  <si>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</si>
  <si>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</si>
  <si>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</si>
  <si>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</si>
  <si>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</si>
  <si>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</si>
  <si>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</si>
  <si>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</si>
  <si>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</si>
  <si>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</si>
  <si>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</si>
  <si>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</si>
  <si>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</si>
  <si>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</si>
  <si>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</si>
  <si>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</si>
  <si>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</si>
  <si>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</si>
  <si>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</si>
  <si>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</si>
  <si>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</si>
  <si>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</si>
  <si>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</si>
  <si>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</si>
  <si>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</si>
  <si>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</si>
  <si>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</si>
  <si>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</si>
  <si>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</si>
  <si>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</si>
  <si>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</si>
  <si>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</si>
  <si>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</si>
  <si>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</si>
  <si>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</si>
  <si>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</si>
  <si>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</si>
  <si>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</si>
  <si>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</si>
  <si>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</si>
  <si>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</si>
  <si>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</si>
  <si>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</si>
  <si>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</si>
  <si>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</si>
  <si>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</si>
  <si>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</si>
  <si>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</si>
  <si>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</si>
  <si>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</si>
  <si>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</si>
  <si>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</si>
  <si>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</si>
  <si>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</si>
  <si>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</si>
  <si>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</si>
  <si>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</si>
  <si>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</si>
  <si>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</si>
  <si>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</si>
  <si>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</si>
  <si>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</si>
  <si>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</si>
  <si>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</si>
  <si>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</si>
  <si>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</si>
  <si>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</si>
  <si>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</si>
  <si>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</si>
  <si>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</si>
  <si>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</si>
  <si>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</si>
  <si>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</si>
  <si>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</si>
  <si>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</si>
  <si>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</si>
  <si>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</si>
  <si>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</si>
  <si>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</si>
  <si>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</si>
  <si>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</si>
  <si>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</si>
  <si>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</si>
  <si>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</si>
  <si>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</si>
  <si>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</si>
  <si>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</si>
  <si>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</si>
  <si>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</si>
  <si>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</si>
  <si>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</si>
  <si>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</si>
  <si>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</si>
  <si>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</si>
  <si>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</si>
  <si>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</si>
  <si>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</si>
  <si>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</si>
  <si>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</si>
  <si>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</si>
  <si>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</si>
  <si>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</si>
  <si>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</si>
  <si>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</si>
  <si>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</si>
  <si>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</si>
  <si>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</si>
  <si>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</si>
  <si>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</si>
  <si>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</si>
  <si>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</si>
  <si>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</si>
  <si>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</si>
  <si>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</si>
  <si>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</si>
  <si>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</si>
  <si>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</si>
  <si>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</si>
  <si>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</si>
  <si>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</si>
  <si>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</si>
  <si>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</si>
  <si>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</si>
  <si>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</si>
  <si>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</si>
  <si>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</si>
  <si>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</si>
  <si>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</si>
  <si>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</si>
  <si>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</si>
  <si>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</si>
  <si>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</si>
  <si>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</si>
  <si>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</si>
  <si>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</si>
  <si>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</si>
  <si>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</si>
  <si>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</si>
  <si>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</si>
  <si>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</si>
  <si>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</si>
  <si>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</si>
  <si>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</si>
  <si>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</si>
  <si>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</si>
  <si>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</si>
  <si>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</si>
  <si>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</si>
  <si>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</si>
  <si>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</si>
  <si>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</si>
  <si>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</si>
  <si>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</si>
  <si>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</si>
  <si>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</si>
  <si>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</si>
  <si>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</si>
  <si>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</si>
  <si>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</si>
  <si>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</si>
  <si>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</si>
  <si>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</si>
  <si>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</si>
  <si>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</si>
  <si>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</si>
  <si>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</si>
  <si>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</si>
  <si>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</si>
  <si>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</si>
  <si>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</si>
  <si>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</si>
  <si>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</si>
  <si>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</si>
  <si>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</si>
  <si>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</si>
  <si>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</si>
  <si>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</si>
  <si>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</si>
  <si>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</si>
  <si>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</si>
  <si>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</si>
  <si>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</si>
  <si>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</si>
  <si>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</si>
  <si>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</si>
  <si>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</si>
  <si>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</si>
  <si>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</si>
  <si>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</si>
  <si>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</si>
  <si>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</si>
  <si>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</si>
  <si>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</si>
  <si>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</si>
  <si>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</si>
  <si>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</si>
  <si>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</si>
  <si>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</si>
  <si>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</si>
  <si>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</si>
  <si>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</si>
  <si>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</si>
  <si>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</si>
  <si>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</si>
  <si>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</si>
  <si>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</si>
  <si>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</si>
  <si>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</si>
  <si>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</si>
  <si>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</si>
  <si>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</si>
  <si>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</si>
  <si>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</si>
  <si>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</si>
  <si>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</si>
  <si>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</si>
  <si>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</si>
  <si>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</si>
  <si>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</si>
  <si>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</si>
  <si>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</si>
  <si>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</si>
  <si>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</si>
  <si>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</si>
  <si>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</si>
  <si>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</si>
  <si>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</si>
  <si>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</si>
  <si>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</si>
  <si>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</si>
  <si>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</si>
  <si>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</si>
  <si>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</si>
  <si>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</si>
  <si>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</si>
  <si>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</si>
  <si>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</si>
  <si>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</si>
  <si>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</si>
  <si>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</si>
  <si>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</si>
  <si>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</si>
  <si>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</si>
  <si>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</si>
  <si>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</si>
  <si>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</si>
  <si>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</si>
  <si>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</si>
  <si>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</si>
  <si>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</si>
  <si>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</si>
  <si>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</si>
  <si>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</si>
  <si>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</si>
  <si>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</si>
  <si>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</si>
  <si>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</si>
  <si>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</si>
  <si>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</si>
  <si>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</si>
  <si>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</si>
  <si>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</si>
  <si>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</si>
  <si>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</si>
  <si>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</si>
  <si>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</si>
  <si>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</si>
  <si>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</si>
  <si>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</si>
  <si>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</si>
  <si>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</si>
  <si>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</si>
  <si>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</si>
  <si>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</si>
  <si>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</si>
  <si>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</si>
  <si>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</si>
  <si>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</si>
  <si>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</si>
  <si>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</si>
  <si>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</si>
  <si>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</si>
  <si>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</si>
  <si>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</si>
  <si>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</si>
  <si>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</si>
  <si>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</si>
  <si>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</si>
  <si>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</si>
  <si>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</si>
  <si>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</si>
  <si>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</si>
  <si>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</si>
  <si>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</si>
  <si>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</si>
  <si>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</si>
  <si>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</si>
  <si>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</si>
  <si>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</si>
  <si>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</si>
  <si>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</si>
  <si>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</si>
  <si>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</si>
  <si>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</si>
  <si>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</si>
  <si>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</si>
  <si>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</si>
  <si>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</si>
  <si>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</si>
  <si>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</si>
  <si>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</si>
  <si>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</si>
  <si>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</si>
  <si>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</si>
  <si>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</si>
  <si>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</si>
  <si>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</si>
  <si>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</si>
  <si>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</si>
  <si>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</si>
  <si>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</si>
  <si>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</si>
  <si>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</si>
  <si>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</si>
  <si>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</si>
  <si>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</si>
  <si>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</si>
  <si>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</si>
  <si>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</si>
  <si>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</si>
  <si>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</si>
  <si>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</si>
  <si>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</si>
  <si>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</si>
  <si>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</si>
  <si>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</si>
  <si>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</si>
  <si>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</si>
  <si>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</si>
  <si>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</si>
  <si>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</si>
  <si>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</si>
  <si>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</si>
  <si>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</si>
  <si>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</si>
  <si>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</si>
  <si>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</si>
  <si>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</si>
  <si>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</si>
  <si>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</si>
  <si>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</si>
  <si>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</si>
  <si>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</si>
  <si>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</si>
  <si>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</si>
  <si>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</si>
  <si>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</si>
  <si>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</si>
  <si>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</si>
  <si>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</si>
  <si>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</si>
  <si>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</si>
  <si>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</si>
  <si>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</si>
  <si>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</si>
  <si>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</si>
  <si>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</si>
  <si>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</si>
  <si>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</si>
  <si>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</si>
  <si>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</si>
  <si>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</si>
  <si>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</si>
  <si>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</si>
  <si>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</si>
  <si>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</si>
  <si>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</si>
  <si>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</si>
  <si>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</si>
  <si>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</si>
  <si>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</si>
  <si>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</si>
  <si>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</si>
  <si>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</si>
  <si>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</si>
  <si>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</si>
  <si>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</si>
  <si>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</si>
  <si>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</si>
  <si>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</si>
  <si>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</si>
  <si>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</si>
  <si>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</si>
  <si>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</si>
  <si>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</si>
  <si>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</si>
  <si>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</si>
  <si>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</si>
  <si>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</si>
  <si>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</si>
  <si>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</si>
  <si>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</si>
  <si>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</si>
  <si>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</si>
  <si>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</si>
  <si>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</si>
  <si>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</si>
  <si>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</si>
  <si>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</si>
  <si>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</si>
  <si>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</si>
  <si>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</si>
  <si>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</si>
  <si>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</si>
  <si>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</si>
  <si>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</si>
  <si>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</si>
  <si>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</si>
  <si>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</si>
  <si>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</si>
  <si>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</si>
  <si>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</si>
  <si>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</si>
  <si>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</si>
  <si>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</si>
  <si>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</si>
  <si>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</si>
  <si>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</si>
  <si>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</si>
  <si>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</si>
  <si>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</si>
  <si>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</si>
  <si>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</si>
  <si>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</si>
  <si>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</si>
  <si>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</si>
  <si>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</si>
  <si>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</si>
  <si>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</si>
  <si>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</si>
  <si>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</si>
  <si>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</si>
  <si>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</si>
  <si>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</si>
  <si>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</si>
  <si>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</si>
  <si>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</si>
  <si>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</si>
  <si>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</si>
  <si>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</si>
  <si>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</si>
  <si>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</si>
  <si>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</si>
  <si>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</si>
  <si>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</si>
  <si>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</si>
  <si>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</si>
  <si>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</si>
  <si>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</si>
  <si>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</si>
  <si>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</si>
  <si>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</si>
  <si>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</si>
  <si>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</si>
  <si>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</si>
  <si>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</si>
  <si>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</si>
  <si>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</si>
  <si>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</si>
  <si>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</si>
  <si>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</si>
  <si>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</si>
  <si>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</si>
  <si>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</si>
  <si>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</si>
  <si>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</si>
  <si>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</si>
  <si>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</si>
  <si>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</si>
  <si>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</si>
  <si>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</si>
  <si>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</si>
  <si>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</si>
  <si>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</si>
  <si>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</si>
  <si>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</si>
  <si>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</si>
  <si>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</si>
  <si>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</si>
  <si>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</si>
  <si>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</si>
  <si>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</si>
  <si>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</si>
  <si>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</si>
  <si>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</si>
  <si>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</si>
  <si>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</si>
  <si>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</si>
  <si>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</si>
  <si>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</si>
  <si>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</si>
  <si>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</si>
  <si>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</si>
  <si>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</si>
  <si>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</si>
  <si>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</si>
  <si>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</si>
  <si>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</si>
  <si>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</si>
  <si>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</si>
  <si>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</si>
  <si>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</si>
  <si>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</si>
  <si>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</si>
  <si>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</si>
  <si>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</si>
  <si>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</si>
  <si>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</si>
  <si>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</si>
  <si>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</si>
  <si>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</si>
  <si>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</si>
  <si>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</si>
  <si>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</si>
  <si>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</si>
  <si>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</si>
  <si>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</si>
  <si>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</si>
  <si>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</si>
  <si>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</si>
  <si>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</si>
  <si>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</si>
  <si>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</si>
  <si>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</si>
  <si>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</si>
  <si>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</si>
  <si>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</si>
  <si>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</si>
  <si>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</si>
  <si>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</si>
  <si>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</si>
  <si>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</si>
  <si>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</si>
  <si>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</si>
  <si>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</si>
  <si>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</si>
  <si>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</si>
  <si>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</si>
  <si>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</si>
  <si>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</si>
  <si>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</si>
  <si>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</si>
  <si>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</si>
  <si>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</si>
  <si>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</si>
  <si>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</si>
  <si>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</si>
  <si>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</si>
  <si>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</si>
  <si>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</si>
  <si>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</si>
  <si>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</si>
  <si>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</si>
  <si>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</si>
  <si>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</si>
  <si>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</si>
  <si>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</si>
  <si>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</si>
  <si>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</si>
  <si>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</si>
  <si>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</si>
  <si>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</si>
  <si>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</si>
  <si>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</si>
  <si>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</si>
  <si>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</si>
  <si>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</si>
  <si>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</si>
  <si>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</si>
  <si>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</si>
  <si>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</si>
  <si>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</si>
  <si>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</si>
  <si>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</si>
  <si>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</si>
  <si>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</si>
  <si>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</si>
  <si>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</si>
  <si>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</si>
  <si>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</si>
  <si>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</si>
  <si>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</si>
  <si>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</si>
  <si>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</si>
  <si>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</si>
  <si>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</si>
  <si>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</si>
  <si>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</si>
  <si>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</si>
  <si>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</si>
  <si>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</si>
  <si>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</si>
  <si>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</si>
  <si>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</si>
  <si>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</si>
  <si>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</si>
  <si>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</si>
  <si>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</si>
  <si>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</si>
  <si>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</si>
  <si>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</si>
  <si>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</si>
  <si>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</si>
  <si>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</si>
  <si>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</si>
  <si>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</si>
  <si>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</si>
  <si>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</si>
  <si>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</si>
  <si>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</si>
  <si>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</si>
  <si>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</si>
  <si>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</si>
  <si>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</si>
  <si>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</si>
  <si>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</si>
  <si>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</si>
  <si>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</si>
  <si>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</si>
  <si>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</si>
  <si>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</si>
  <si>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</si>
  <si>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</si>
  <si>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</si>
  <si>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</si>
  <si>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</si>
  <si>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</si>
  <si>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</si>
  <si>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</si>
  <si>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</si>
  <si>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</si>
  <si>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</si>
  <si>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</si>
  <si>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</si>
  <si>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</si>
  <si>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</si>
  <si>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</si>
  <si>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</si>
  <si>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</si>
  <si>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</si>
  <si>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</si>
  <si>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</si>
  <si>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</si>
  <si>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</si>
  <si>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</si>
  <si>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</si>
  <si>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</si>
  <si>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</si>
  <si>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</si>
  <si>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</si>
  <si>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</si>
  <si>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</si>
  <si>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</si>
  <si>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</si>
  <si>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</si>
  <si>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</si>
  <si>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</si>
  <si>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</si>
  <si>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</si>
  <si>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</si>
  <si>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</si>
  <si>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</si>
  <si>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</si>
  <si>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</si>
  <si>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</si>
  <si>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</si>
  <si>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</si>
  <si>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</si>
  <si>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</si>
  <si>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</si>
  <si>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</si>
  <si>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</si>
  <si>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</si>
  <si>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</si>
  <si>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</si>
  <si>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</si>
  <si>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</si>
  <si>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</si>
  <si>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</si>
  <si>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</si>
  <si>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</si>
  <si>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</si>
  <si>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</si>
  <si>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</si>
  <si>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</si>
  <si>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</si>
  <si>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</si>
  <si>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</si>
  <si>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</si>
  <si>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</si>
  <si>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</si>
  <si>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</si>
  <si>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</si>
  <si>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</si>
  <si>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</si>
  <si>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</si>
  <si>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</si>
  <si>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</si>
  <si>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</si>
  <si>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</si>
  <si>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</si>
  <si>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</si>
  <si>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</si>
  <si>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</si>
  <si>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</si>
  <si>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</si>
  <si>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</si>
  <si>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</si>
  <si>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</si>
  <si>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</si>
  <si>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</si>
  <si>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</si>
  <si>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</si>
  <si>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</si>
  <si>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</si>
  <si>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</si>
  <si>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</si>
  <si>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</si>
  <si>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</si>
  <si>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</si>
  <si>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</si>
  <si>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</si>
  <si>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</si>
  <si>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</si>
  <si>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</si>
  <si>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</si>
  <si>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</si>
  <si>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</si>
  <si>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</si>
  <si>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</si>
  <si>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</si>
  <si>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</si>
  <si>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</si>
  <si>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</si>
  <si>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</si>
  <si>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</si>
  <si>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</si>
  <si>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</si>
  <si>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</si>
  <si>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</si>
  <si>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</si>
  <si>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</si>
  <si>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</si>
  <si>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</si>
  <si>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</si>
  <si>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</si>
  <si>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</si>
  <si>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</si>
  <si>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</si>
  <si>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</si>
  <si>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</si>
  <si>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</si>
  <si>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</si>
  <si>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</si>
  <si>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</si>
  <si>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</si>
  <si>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</si>
  <si>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</si>
  <si>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</si>
  <si>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</si>
  <si>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</si>
  <si>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</si>
  <si>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</si>
  <si>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</si>
  <si>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</si>
  <si>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</si>
  <si>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</si>
  <si>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</si>
  <si>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</si>
  <si>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</si>
  <si>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</si>
  <si>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</si>
  <si>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</si>
  <si>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</si>
  <si>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</si>
  <si>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</si>
  <si>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</si>
  <si>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</si>
  <si>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</si>
  <si>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</si>
  <si>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</si>
  <si>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</si>
  <si>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</si>
  <si>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</si>
  <si>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</si>
  <si>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</si>
  <si>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</si>
  <si>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</si>
  <si>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</si>
  <si>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</si>
  <si>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</si>
  <si>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</si>
  <si>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</si>
  <si>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</si>
  <si>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</si>
  <si>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</si>
  <si>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</si>
  <si>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</si>
  <si>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</si>
  <si>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</si>
  <si>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</si>
  <si>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</si>
  <si>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</si>
  <si>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</si>
  <si>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</si>
  <si>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</si>
  <si>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</si>
  <si>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</si>
  <si>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</si>
  <si>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</si>
  <si>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</si>
  <si>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</si>
  <si>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</si>
  <si>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</si>
  <si>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</si>
  <si>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</si>
  <si>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</si>
  <si>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</si>
  <si>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</si>
  <si>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</si>
  <si>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</si>
  <si>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</si>
  <si>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</si>
  <si>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</si>
  <si>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</si>
  <si>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</si>
  <si>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</si>
  <si>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</si>
  <si>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</si>
  <si>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</si>
  <si>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</si>
  <si>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</si>
  <si>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</si>
  <si>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</si>
  <si>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</si>
  <si>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</si>
  <si>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</si>
  <si>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</si>
  <si>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</si>
  <si>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</si>
  <si>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</si>
  <si>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</si>
  <si>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</si>
  <si>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</si>
  <si>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</si>
  <si>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</si>
  <si>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</si>
  <si>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</si>
  <si>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</si>
  <si>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</si>
  <si>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</si>
  <si>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</si>
  <si>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</si>
  <si>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</si>
  <si>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</si>
  <si>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</si>
  <si>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</si>
  <si>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</si>
  <si>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</si>
  <si>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</si>
  <si>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</si>
  <si>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</si>
  <si>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</si>
  <si>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</si>
  <si>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</si>
  <si>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</si>
  <si>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</si>
  <si>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</si>
  <si>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</si>
  <si>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</si>
  <si>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</si>
  <si>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</si>
  <si>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</si>
  <si>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</si>
  <si>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</si>
  <si>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</si>
  <si>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</si>
  <si>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</si>
  <si>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</si>
  <si>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</si>
  <si>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</si>
  <si>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</si>
  <si>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</si>
  <si>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</si>
  <si>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</si>
  <si>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</si>
  <si>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</si>
  <si>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</si>
  <si>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</si>
  <si>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</si>
  <si>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</si>
  <si>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</si>
  <si>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</si>
  <si>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</si>
  <si>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</si>
  <si>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</si>
  <si>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</si>
  <si>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</si>
  <si>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</si>
  <si>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</si>
  <si>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</si>
  <si>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</si>
  <si>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</si>
  <si>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</si>
  <si>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</si>
  <si>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</si>
  <si>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</si>
  <si>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</si>
  <si>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</si>
  <si>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</si>
  <si>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</si>
  <si>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</si>
  <si>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</si>
  <si>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</si>
  <si>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</si>
  <si>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</si>
  <si>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</si>
  <si>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</si>
  <si>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</si>
  <si>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</si>
  <si>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</si>
  <si>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</si>
  <si>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</si>
  <si>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</si>
  <si>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</si>
  <si>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</si>
  <si>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</si>
  <si>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</si>
  <si>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</si>
  <si>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</si>
  <si>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</si>
  <si>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</si>
  <si>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</si>
  <si>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</si>
  <si>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</si>
  <si>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</si>
  <si>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</si>
  <si>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</si>
  <si>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</si>
  <si>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</si>
  <si>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</si>
  <si>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</si>
  <si>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</si>
  <si>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</si>
  <si>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</si>
  <si>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</si>
  <si>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</si>
  <si>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</si>
  <si>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</si>
  <si>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</si>
  <si>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</si>
  <si>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</si>
  <si>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</si>
  <si>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</si>
  <si>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</si>
  <si>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</si>
  <si>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</si>
  <si>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</si>
  <si>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</si>
  <si>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</si>
  <si>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</si>
  <si>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</si>
  <si>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</si>
  <si>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</si>
  <si>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</si>
  <si>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</si>
  <si>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</si>
  <si>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</si>
  <si>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</si>
  <si>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</si>
  <si>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</si>
  <si>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</si>
  <si>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</si>
  <si>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</si>
  <si>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</si>
  <si>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</si>
  <si>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</si>
  <si>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</si>
  <si>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</si>
  <si>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</si>
  <si>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</si>
  <si>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</si>
  <si>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</si>
  <si>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</si>
  <si>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</si>
  <si>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</si>
  <si>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</si>
  <si>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</si>
  <si>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</si>
  <si>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</si>
  <si>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</si>
  <si>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</si>
  <si>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</si>
  <si>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</si>
  <si>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</si>
  <si>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</si>
  <si>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</si>
  <si>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</si>
  <si>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</si>
  <si>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</si>
  <si>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</si>
  <si>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</si>
  <si>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</si>
  <si>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</si>
  <si>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</si>
  <si>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</si>
  <si>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</si>
  <si>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</si>
  <si>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</si>
  <si>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</si>
  <si>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</si>
  <si>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</si>
  <si>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</si>
  <si>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</si>
  <si>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</si>
  <si>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</si>
  <si>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</si>
  <si>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</si>
  <si>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</si>
  <si>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</si>
  <si>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</si>
  <si>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</si>
  <si>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</si>
  <si>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</si>
  <si>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</si>
  <si>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</si>
  <si>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</si>
  <si>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</si>
  <si>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</si>
  <si>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</si>
  <si>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</si>
  <si>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</si>
  <si>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</si>
  <si>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</si>
  <si>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</si>
  <si>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</si>
  <si>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</si>
  <si>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</si>
  <si>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</si>
  <si>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</si>
  <si>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</si>
  <si>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</si>
  <si>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</si>
  <si>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</si>
  <si>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</si>
  <si>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</si>
  <si>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</si>
  <si>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</si>
  <si>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</si>
  <si>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</si>
  <si>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</si>
  <si>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</si>
  <si>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</si>
  <si>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</si>
  <si>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</si>
  <si>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</si>
  <si>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</si>
  <si>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</si>
  <si>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</si>
  <si>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</si>
  <si>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</si>
  <si>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</si>
  <si>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</si>
  <si>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</si>
  <si>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</si>
  <si>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</si>
  <si>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</si>
  <si>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</si>
  <si>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</si>
  <si>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</si>
  <si>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</si>
  <si>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</si>
  <si>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</si>
  <si>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</si>
  <si>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</si>
  <si>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</si>
  <si>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</si>
  <si>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</si>
  <si>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</si>
  <si>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</si>
  <si>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</si>
  <si>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</si>
  <si>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</si>
  <si>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</si>
  <si>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</si>
  <si>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</si>
  <si>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</si>
  <si>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</si>
  <si>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</si>
  <si>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</si>
  <si>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</si>
  <si>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</si>
  <si>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</si>
  <si>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</si>
  <si>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</si>
  <si>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</si>
  <si>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</si>
  <si>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</si>
  <si>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</si>
  <si>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</si>
  <si>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</si>
  <si>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</si>
  <si>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</si>
  <si>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</si>
  <si>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</si>
  <si>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</si>
  <si>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</si>
  <si>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</si>
  <si>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</si>
  <si>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</si>
  <si>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</si>
  <si>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</si>
  <si>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</si>
  <si>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</si>
  <si>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</si>
  <si>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</si>
  <si>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</si>
  <si>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</si>
  <si>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</si>
  <si>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</si>
  <si>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</si>
  <si>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</si>
  <si>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</si>
  <si>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</si>
  <si>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</si>
  <si>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</si>
  <si>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</si>
  <si>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</si>
  <si>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</si>
  <si>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</si>
  <si>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</si>
  <si>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</si>
  <si>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</si>
  <si>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</si>
  <si>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</si>
  <si>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</si>
  <si>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</si>
  <si>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</si>
  <si>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</si>
  <si>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</si>
  <si>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</si>
  <si>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</si>
  <si>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</si>
  <si>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</si>
  <si>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</si>
  <si>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</si>
  <si>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</si>
  <si>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</si>
  <si>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</si>
  <si>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</si>
  <si>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</si>
  <si>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</si>
  <si>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</si>
  <si>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</si>
  <si>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</si>
  <si>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</si>
  <si>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</si>
  <si>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</si>
  <si>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</si>
  <si>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</si>
  <si>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</si>
  <si>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</si>
  <si>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</si>
  <si>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</si>
  <si>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</si>
  <si>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</si>
  <si>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</si>
  <si>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</si>
  <si>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</si>
  <si>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</si>
  <si>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</si>
  <si>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</si>
  <si>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</si>
  <si>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</si>
  <si>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</si>
  <si>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</si>
  <si>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</si>
  <si>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</si>
  <si>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</si>
  <si>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</si>
  <si>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</si>
  <si>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</si>
  <si>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</si>
  <si>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</si>
  <si>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</si>
  <si>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</si>
  <si>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</si>
  <si>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</si>
  <si>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</si>
  <si>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</si>
  <si>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</si>
  <si>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</si>
  <si>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</si>
  <si>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</si>
  <si>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</si>
  <si>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</si>
  <si>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</si>
  <si>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</si>
  <si>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</si>
  <si>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</si>
  <si>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</si>
  <si>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</si>
  <si>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</si>
  <si>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</si>
  <si>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</si>
  <si>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</si>
  <si>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</si>
  <si>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</si>
  <si>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</si>
  <si>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</si>
  <si>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</si>
  <si>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</si>
  <si>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</si>
  <si>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</si>
  <si>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</si>
  <si>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</si>
  <si>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</si>
  <si>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</si>
  <si>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</si>
  <si>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</si>
  <si>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</si>
  <si>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</si>
  <si>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</si>
  <si>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</si>
  <si>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</si>
  <si>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</si>
  <si>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</si>
  <si>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</si>
  <si>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</si>
  <si>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</si>
  <si>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</si>
  <si>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</si>
  <si>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</si>
  <si>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</si>
  <si>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</si>
  <si>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</si>
  <si>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</si>
  <si>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</si>
  <si>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</si>
  <si>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</si>
  <si>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</si>
  <si>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</si>
  <si>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</si>
  <si>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</si>
  <si>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</si>
  <si>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</si>
  <si>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</si>
  <si>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</si>
  <si>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</si>
  <si>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</si>
  <si>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</si>
  <si>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</si>
  <si>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</si>
  <si>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</si>
  <si>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</si>
  <si>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</si>
  <si>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</si>
  <si>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</si>
  <si>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</si>
  <si>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</si>
  <si>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</si>
  <si>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</si>
  <si>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</si>
  <si>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</si>
  <si>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</si>
  <si>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</si>
  <si>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</si>
  <si>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</si>
  <si>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</si>
  <si>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</si>
  <si>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</si>
  <si>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</si>
  <si>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</si>
  <si>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</si>
  <si>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</si>
  <si>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</si>
  <si>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</si>
  <si>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</si>
  <si>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</si>
  <si>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</si>
  <si>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</si>
  <si>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</si>
  <si>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</si>
  <si>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</si>
  <si>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</si>
  <si>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</si>
  <si>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</si>
  <si>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</si>
  <si>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</si>
  <si>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</si>
  <si>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</si>
  <si>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</si>
  <si>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</si>
  <si>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</si>
  <si>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</si>
  <si>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</si>
  <si>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</si>
  <si>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</si>
  <si>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</si>
  <si>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</si>
  <si>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</si>
  <si>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</si>
  <si>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</si>
  <si>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</si>
  <si>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</si>
  <si>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</si>
  <si>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</si>
  <si>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</si>
  <si>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</si>
  <si>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</si>
  <si>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</si>
  <si>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</si>
  <si>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</si>
  <si>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</si>
  <si>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</si>
  <si>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</si>
  <si>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</si>
  <si>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</si>
  <si>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</si>
  <si>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</si>
  <si>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</si>
  <si>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</si>
  <si>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</si>
  <si>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</si>
  <si>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</si>
  <si>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</si>
  <si>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</si>
  <si>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</si>
  <si>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</si>
  <si>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</si>
  <si>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</si>
  <si>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</si>
  <si>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</si>
  <si>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</si>
  <si>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</si>
  <si>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</si>
  <si>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</si>
  <si>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</si>
  <si>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</si>
  <si>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</si>
  <si>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</si>
  <si>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</si>
  <si>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</si>
  <si>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</si>
  <si>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</si>
  <si>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</si>
  <si>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</si>
  <si>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</si>
  <si>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</si>
  <si>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</si>
  <si>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</si>
  <si>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</si>
  <si>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</si>
  <si>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</si>
  <si>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</si>
  <si>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</si>
  <si>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</si>
  <si>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</si>
  <si>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</si>
  <si>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</si>
  <si>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</si>
  <si>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</si>
  <si>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</si>
  <si>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</si>
  <si>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</si>
  <si>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</si>
  <si>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</si>
  <si>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</si>
  <si>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</si>
  <si>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</si>
  <si>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</si>
  <si>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</si>
  <si>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</si>
  <si>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</si>
  <si>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</si>
  <si>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</si>
  <si>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</si>
  <si>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</si>
  <si>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</si>
  <si>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</si>
  <si>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</si>
  <si>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</si>
  <si>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</si>
  <si>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</si>
  <si>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</si>
  <si>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</si>
  <si>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</si>
  <si>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</si>
  <si>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</si>
  <si>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</si>
  <si>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</si>
  <si>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</si>
  <si>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</si>
  <si>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</si>
  <si>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</si>
  <si>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</si>
  <si>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</si>
  <si>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</si>
  <si>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</si>
  <si>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</si>
  <si>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</si>
  <si>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</si>
  <si>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</si>
  <si>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</si>
  <si>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</si>
  <si>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</si>
  <si>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</si>
  <si>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</si>
  <si>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</si>
  <si>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</si>
  <si>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</si>
  <si>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</si>
  <si>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</si>
  <si>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</si>
  <si>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</si>
  <si>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</si>
  <si>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</si>
  <si>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</si>
  <si>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</si>
  <si>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</si>
  <si>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</si>
  <si>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</si>
  <si>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</si>
  <si>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</si>
  <si>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</si>
  <si>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</si>
  <si>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</si>
  <si>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</si>
  <si>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</si>
  <si>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</si>
  <si>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</si>
  <si>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</si>
  <si>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</si>
  <si>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</si>
  <si>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</si>
  <si>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</si>
  <si>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</si>
  <si>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</si>
  <si>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</si>
  <si>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</si>
  <si>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</si>
  <si>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</si>
  <si>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</si>
  <si>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</si>
  <si>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</si>
  <si>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</si>
  <si>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</si>
  <si>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</si>
  <si>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</si>
  <si>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</si>
  <si>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</si>
  <si>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</si>
  <si>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</si>
  <si>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</si>
  <si>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</si>
  <si>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</si>
  <si>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</si>
  <si>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</si>
  <si>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</si>
  <si>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</si>
  <si>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</si>
  <si>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</si>
  <si>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</si>
  <si>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</si>
  <si>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</si>
  <si>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</si>
  <si>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</si>
  <si>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</si>
  <si>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</si>
  <si>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</si>
  <si>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</si>
  <si>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</si>
  <si>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</si>
  <si>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</si>
  <si>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</si>
  <si>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</si>
  <si>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</si>
  <si>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</si>
  <si>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</si>
  <si>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</si>
  <si>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</si>
  <si>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</si>
  <si>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</si>
  <si>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</si>
  <si>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</si>
  <si>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</si>
  <si>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</si>
  <si>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</si>
  <si>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</si>
  <si>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</si>
  <si>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</si>
  <si>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</si>
  <si>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</si>
  <si>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</si>
  <si>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</si>
  <si>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</si>
  <si>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</si>
  <si>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</si>
  <si>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</si>
  <si>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</si>
  <si>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</si>
  <si>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</si>
  <si>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</si>
  <si>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</si>
  <si>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</si>
  <si>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</si>
  <si>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</si>
  <si>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</si>
  <si>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</si>
  <si>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</si>
  <si>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</si>
  <si>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</si>
  <si>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</si>
  <si>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</si>
  <si>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</si>
  <si>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</si>
  <si>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</si>
  <si>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</si>
  <si>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</si>
  <si>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</si>
  <si>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</si>
  <si>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</si>
  <si>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</si>
  <si>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</si>
  <si>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</si>
  <si>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</si>
  <si>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</si>
  <si>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</si>
  <si>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</si>
  <si>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</si>
  <si>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</si>
  <si>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</si>
  <si>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</si>
  <si>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</si>
  <si>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</si>
  <si>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</si>
  <si>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</si>
  <si>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</si>
  <si>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</si>
  <si>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</si>
  <si>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</si>
  <si>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</si>
  <si>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</si>
  <si>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</si>
  <si>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</si>
  <si>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</si>
  <si>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</si>
  <si>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</si>
  <si>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</si>
  <si>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</si>
  <si>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</si>
  <si>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</si>
  <si>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</si>
  <si>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</si>
  <si>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</si>
  <si>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</si>
  <si>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</si>
  <si>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</si>
  <si>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</si>
  <si>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</si>
  <si>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</si>
  <si>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</si>
  <si>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</si>
  <si>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</si>
  <si>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</si>
  <si>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</si>
  <si>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</si>
  <si>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</si>
  <si>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</si>
  <si>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</si>
  <si>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</si>
  <si>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</si>
  <si>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</si>
  <si>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</si>
  <si>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</si>
  <si>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</si>
  <si>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</si>
  <si>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</si>
  <si>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</si>
  <si>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</si>
  <si>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</si>
  <si>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</si>
  <si>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</si>
  <si>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</si>
  <si>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</si>
  <si>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</si>
  <si>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</si>
  <si>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</si>
  <si>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</si>
  <si>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</si>
  <si>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</si>
  <si>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</si>
  <si>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</si>
  <si>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</si>
  <si>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</si>
  <si>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</si>
  <si>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</si>
  <si>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</si>
  <si>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</si>
  <si>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</si>
  <si>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</si>
  <si>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</si>
  <si>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</si>
  <si>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</si>
  <si>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</si>
  <si>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</si>
  <si>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</si>
  <si>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</si>
  <si>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</si>
  <si>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</si>
  <si>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</si>
  <si>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</si>
  <si>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</si>
  <si>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</si>
  <si>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</si>
  <si>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</si>
  <si>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</si>
  <si>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</si>
  <si>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</si>
  <si>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</si>
  <si>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</si>
  <si>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</si>
  <si>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</si>
  <si>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</si>
  <si>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</si>
  <si>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</si>
  <si>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</si>
  <si>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</si>
  <si>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</si>
  <si>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</si>
  <si>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</si>
  <si>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</si>
  <si>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</si>
  <si>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</si>
  <si>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</si>
  <si>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</si>
  <si>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</si>
  <si>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</si>
  <si>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</si>
  <si>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</si>
  <si>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</si>
  <si>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</si>
  <si>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</si>
  <si>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</si>
  <si>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</si>
  <si>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</si>
  <si>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</si>
  <si>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</si>
  <si>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</si>
  <si>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</si>
  <si>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</si>
  <si>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</si>
  <si>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</si>
  <si>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</si>
  <si>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</si>
  <si>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</si>
  <si>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</si>
  <si>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</si>
  <si>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</si>
  <si>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</si>
  <si>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</si>
  <si>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</si>
  <si>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</si>
  <si>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</si>
  <si>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</si>
  <si>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</si>
  <si>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</si>
  <si>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</si>
  <si>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</si>
  <si>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</si>
  <si>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</si>
  <si>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</si>
  <si>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</si>
  <si>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</si>
  <si>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</si>
  <si>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</si>
  <si>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</si>
  <si>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</si>
  <si>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</si>
  <si>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</si>
  <si>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</si>
  <si>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</si>
  <si>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</si>
  <si>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</si>
  <si>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</si>
  <si>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</si>
  <si>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</si>
  <si>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</si>
  <si>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</si>
  <si>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</si>
  <si>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</si>
  <si>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</si>
  <si>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</si>
  <si>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</si>
  <si>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</si>
  <si>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</si>
  <si>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</si>
  <si>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</si>
  <si>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</si>
  <si>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</si>
  <si>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</si>
  <si>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</si>
  <si>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</si>
  <si>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</si>
  <si>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</si>
  <si>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</si>
  <si>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</si>
  <si>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</si>
  <si>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</si>
  <si>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</si>
  <si>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</si>
  <si>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</si>
  <si>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</si>
  <si>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</si>
  <si>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</si>
  <si>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</si>
  <si>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</si>
  <si>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</si>
  <si>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</si>
  <si>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</si>
  <si>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</si>
  <si>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</si>
  <si>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</si>
  <si>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</si>
  <si>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</si>
  <si>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</si>
  <si>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</si>
  <si>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</si>
  <si>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</si>
  <si>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</si>
  <si>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</si>
  <si>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</si>
  <si>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</si>
  <si>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</si>
  <si>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</si>
  <si>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</si>
  <si>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</si>
  <si>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</si>
  <si>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</si>
  <si>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</si>
  <si>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</si>
  <si>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</si>
  <si>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</si>
  <si>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</si>
  <si>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</si>
  <si>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</si>
  <si>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</si>
  <si>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</si>
  <si>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</si>
  <si>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</si>
  <si>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</si>
  <si>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</si>
  <si>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</si>
  <si>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</si>
  <si>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</si>
  <si>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</si>
  <si>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</si>
  <si>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</si>
  <si>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</si>
  <si>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</si>
  <si>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</si>
  <si>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</si>
  <si>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</si>
  <si>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</si>
  <si>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</si>
  <si>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</si>
  <si>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</si>
  <si>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</si>
  <si>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</si>
  <si>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</si>
  <si>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</si>
  <si>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</si>
  <si>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</si>
  <si>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</si>
  <si>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</si>
  <si>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</si>
  <si>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</si>
  <si>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</si>
  <si>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</si>
  <si>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</si>
  <si>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</si>
  <si>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</si>
  <si>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</si>
  <si>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</si>
  <si>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</si>
  <si>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</si>
  <si>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</si>
  <si>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</si>
  <si>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</si>
  <si>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</si>
  <si>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</si>
  <si>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</si>
  <si>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</si>
  <si>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</si>
  <si>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</si>
  <si>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</si>
  <si>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</si>
  <si>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</si>
  <si>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</si>
  <si>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</si>
  <si>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</si>
  <si>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</si>
  <si>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</si>
  <si>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</si>
  <si>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</si>
  <si>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</si>
  <si>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</si>
  <si>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</si>
  <si>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</si>
  <si>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</si>
  <si>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</si>
  <si>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</si>
  <si>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</si>
  <si>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</si>
  <si>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</si>
  <si>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</si>
  <si>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</si>
  <si>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</si>
  <si>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</si>
  <si>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</si>
  <si>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</si>
  <si>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</si>
  <si>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</si>
  <si>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</si>
  <si>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</si>
  <si>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</si>
  <si>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</si>
  <si>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</si>
  <si>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</si>
  <si>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</si>
  <si>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</si>
  <si>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</si>
  <si>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</si>
  <si>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</si>
  <si>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</si>
  <si>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</si>
  <si>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</si>
  <si>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</si>
  <si>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</si>
  <si>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</si>
  <si>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</si>
  <si>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</si>
  <si>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</si>
  <si>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</si>
  <si>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</si>
  <si>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</si>
  <si>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</si>
  <si>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</si>
  <si>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</si>
  <si>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</si>
  <si>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</si>
  <si>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</si>
  <si>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</si>
  <si>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</si>
  <si>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</si>
  <si>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</si>
  <si>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</si>
  <si>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</si>
  <si>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</si>
  <si>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</si>
  <si>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</si>
  <si>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</si>
  <si>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</si>
  <si>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</si>
  <si>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</si>
  <si>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</si>
  <si>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</si>
  <si>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</si>
  <si>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</si>
  <si>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</si>
  <si>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</si>
  <si>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</si>
  <si>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</si>
  <si>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</si>
  <si>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</si>
  <si>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</si>
  <si>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</si>
  <si>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</si>
  <si>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</si>
  <si>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</si>
  <si>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</si>
  <si>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</si>
  <si>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</si>
  <si>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</si>
  <si>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</si>
  <si>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</si>
  <si>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</si>
  <si>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</si>
  <si>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</si>
  <si>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</si>
  <si>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</si>
  <si>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</si>
  <si>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</si>
  <si>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</si>
  <si>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</si>
  <si>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</si>
  <si>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</si>
  <si>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</si>
  <si>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</si>
  <si>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</si>
  <si>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</si>
  <si>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</si>
  <si>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</si>
  <si>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</si>
  <si>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</si>
  <si>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</si>
  <si>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</si>
  <si>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</si>
  <si>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</si>
  <si>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</si>
  <si>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</si>
  <si>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</si>
  <si>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</si>
  <si>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</si>
  <si>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</si>
  <si>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</si>
  <si>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</si>
  <si>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</si>
  <si>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</si>
  <si>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</si>
  <si>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</si>
  <si>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</si>
  <si>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</si>
  <si>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</si>
  <si>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</si>
  <si>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</si>
  <si>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</si>
  <si>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</si>
  <si>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</si>
  <si>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</si>
  <si>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</si>
  <si>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</si>
  <si>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</si>
  <si>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</si>
  <si>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</si>
  <si>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</si>
  <si>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</si>
  <si>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</si>
  <si>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</si>
  <si>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</si>
  <si>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</si>
  <si>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</si>
  <si>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</si>
  <si>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</si>
  <si>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</si>
  <si>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</si>
  <si>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</si>
  <si>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</si>
  <si>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</si>
  <si>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</si>
  <si>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</si>
  <si>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</si>
  <si>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</si>
  <si>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</si>
  <si>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</si>
  <si>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</si>
  <si>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</si>
  <si>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</si>
  <si>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</si>
  <si>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</si>
  <si>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</si>
  <si>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</si>
  <si>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</si>
  <si>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</si>
  <si>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</si>
  <si>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</si>
  <si>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</si>
  <si>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</si>
  <si>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</si>
  <si>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</si>
  <si>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</si>
  <si>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</si>
  <si>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</si>
  <si>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</si>
  <si>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</si>
  <si>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</si>
  <si>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</si>
  <si>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</si>
  <si>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</si>
  <si>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</si>
  <si>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</si>
  <si>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</si>
  <si>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</si>
  <si>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</si>
  <si>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</si>
  <si>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</si>
  <si>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</si>
  <si>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</si>
  <si>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</si>
  <si>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</si>
  <si>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</si>
  <si>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</si>
  <si>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</si>
  <si>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</si>
  <si>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</si>
  <si>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</si>
  <si>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</si>
  <si>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</si>
  <si>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</si>
  <si>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</si>
  <si>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</si>
  <si>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</si>
  <si>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</si>
  <si>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</si>
  <si>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</si>
  <si>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</si>
  <si>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</si>
  <si>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</si>
  <si>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</si>
  <si>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</si>
  <si>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</si>
  <si>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</si>
  <si>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</si>
  <si>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</si>
  <si>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</si>
  <si>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</si>
  <si>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</si>
  <si>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</si>
  <si>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</si>
  <si>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</si>
  <si>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</si>
  <si>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</si>
  <si>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</si>
  <si>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</si>
  <si>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</si>
  <si>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</si>
  <si>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</si>
  <si>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</si>
  <si>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</si>
  <si>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</si>
  <si>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</si>
  <si>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</si>
  <si>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</si>
  <si>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</si>
  <si>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</si>
  <si>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</si>
  <si>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</si>
  <si>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</si>
  <si>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</si>
  <si>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</si>
  <si>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</si>
  <si>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</si>
  <si>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</si>
  <si>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</si>
  <si>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</si>
  <si>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</si>
  <si>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</si>
  <si>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</si>
  <si>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</si>
  <si>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</si>
  <si>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</si>
  <si>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</si>
  <si>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</si>
  <si>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</si>
  <si>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</si>
  <si>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</si>
  <si>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</si>
  <si>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</si>
  <si>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</si>
  <si>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</si>
  <si>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</si>
  <si>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</si>
  <si>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</si>
  <si>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</si>
  <si>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</si>
  <si>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</si>
  <si>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</si>
  <si>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</si>
  <si>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</si>
  <si>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</si>
  <si>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</si>
  <si>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</si>
  <si>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</si>
  <si>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</si>
  <si>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</si>
  <si>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</si>
  <si>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</si>
  <si>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</si>
  <si>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</si>
  <si>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</si>
  <si>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</si>
  <si>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</si>
  <si>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</si>
  <si>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</si>
  <si>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</si>
  <si>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</si>
  <si>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</si>
  <si>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</si>
  <si>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</si>
  <si>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</si>
  <si>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</si>
  <si>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</si>
  <si>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</si>
  <si>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</si>
  <si>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</si>
  <si>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</si>
  <si>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</si>
  <si>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</si>
  <si>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</si>
  <si>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</si>
  <si>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</si>
  <si>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</si>
  <si>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</si>
  <si>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</si>
  <si>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</si>
  <si>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</si>
  <si>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</si>
  <si>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</si>
  <si>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</si>
  <si>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</si>
  <si>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</si>
  <si>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</si>
  <si>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</si>
  <si>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</si>
  <si>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</si>
  <si>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</si>
  <si>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</si>
  <si>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</si>
  <si>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</si>
  <si>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</si>
  <si>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</si>
  <si>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</si>
  <si>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</si>
  <si>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</si>
  <si>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</si>
  <si>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</si>
  <si>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</si>
  <si>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</si>
  <si>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</si>
  <si>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</si>
  <si>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</si>
  <si>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</si>
  <si>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</si>
  <si>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</si>
  <si>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</si>
  <si>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</si>
  <si>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</si>
  <si>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</si>
  <si>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</si>
  <si>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</si>
  <si>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</si>
  <si>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</si>
  <si>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</si>
  <si>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</si>
  <si>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</si>
  <si>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</si>
  <si>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</si>
  <si>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</si>
  <si>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</si>
  <si>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</si>
  <si>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</si>
  <si>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</si>
  <si>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</si>
  <si>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</si>
  <si>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</si>
  <si>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</si>
  <si>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</si>
  <si>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</si>
  <si>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</si>
  <si>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</si>
  <si>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</si>
  <si>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</si>
  <si>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</si>
  <si>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</si>
  <si>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</si>
  <si>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</si>
  <si>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</si>
  <si>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</si>
  <si>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</si>
  <si>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</si>
  <si>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</si>
  <si>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</si>
  <si>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</si>
  <si>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</si>
  <si>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</si>
  <si>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</si>
  <si>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</si>
  <si>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</si>
  <si>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</si>
  <si>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</si>
  <si>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</si>
  <si>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</si>
  <si>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</si>
  <si>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</si>
  <si>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</si>
  <si>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</si>
  <si>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</si>
  <si>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</si>
  <si>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</si>
  <si>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</si>
  <si>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</si>
  <si>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</si>
  <si>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</si>
  <si>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</si>
  <si>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</si>
  <si>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</si>
  <si>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</si>
  <si>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</si>
  <si>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</si>
  <si>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</si>
  <si>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</si>
  <si>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</si>
  <si>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</si>
  <si>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</si>
  <si>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</si>
  <si>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</si>
  <si>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</si>
  <si>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</si>
  <si>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</si>
  <si>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</si>
  <si>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</si>
  <si>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</si>
  <si>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</si>
  <si>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</si>
  <si>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</si>
  <si>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</si>
  <si>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</si>
  <si>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</si>
  <si>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</si>
  <si>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</si>
  <si>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</si>
  <si>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</si>
  <si>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</si>
  <si>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</si>
  <si>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</si>
  <si>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</si>
  <si>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</si>
  <si>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</si>
  <si>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</si>
  <si>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</si>
  <si>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</si>
  <si>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</si>
  <si>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</si>
  <si>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</si>
  <si>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</si>
  <si>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</si>
  <si>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</si>
  <si>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</si>
  <si>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</si>
  <si>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</si>
  <si>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</si>
  <si>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</si>
  <si>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</si>
  <si>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</si>
  <si>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</si>
  <si>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</si>
  <si>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</si>
  <si>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</si>
  <si>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</si>
  <si>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</si>
  <si>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</si>
  <si>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</si>
  <si>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</si>
  <si>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</si>
  <si>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</si>
  <si>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</si>
  <si>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</si>
  <si>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</si>
  <si>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</si>
  <si>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</si>
  <si>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</si>
  <si>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</si>
  <si>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</si>
  <si>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</si>
  <si>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</si>
  <si>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</si>
  <si>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</si>
  <si>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</si>
  <si>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</si>
  <si>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</si>
  <si>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</si>
  <si>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</si>
  <si>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</si>
  <si>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</si>
  <si>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</si>
  <si>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</si>
  <si>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</si>
  <si>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</si>
  <si>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</si>
  <si>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</si>
  <si>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</si>
  <si>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</si>
  <si>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</si>
  <si>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</si>
  <si>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</si>
  <si>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</si>
  <si>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</si>
  <si>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</si>
  <si>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</si>
  <si>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</si>
  <si>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</si>
  <si>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</si>
  <si>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</si>
  <si>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</si>
  <si>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</si>
  <si>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</si>
  <si>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</si>
  <si>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</si>
  <si>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</si>
  <si>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</si>
  <si>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</si>
  <si>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</si>
  <si>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</si>
  <si>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</si>
  <si>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</si>
  <si>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</si>
  <si>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</si>
  <si>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</si>
  <si>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</si>
  <si>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</si>
  <si>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</si>
  <si>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</si>
  <si>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</si>
  <si>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</si>
  <si>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</si>
  <si>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</si>
  <si>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</si>
  <si>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</si>
  <si>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</si>
  <si>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</si>
  <si>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</si>
  <si>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</si>
  <si>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</si>
  <si>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</si>
  <si>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</si>
  <si>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</si>
  <si>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</si>
  <si>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</si>
  <si>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</si>
  <si>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</si>
  <si>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</si>
  <si>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</si>
  <si>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</si>
  <si>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</si>
  <si>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</si>
  <si>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</si>
  <si>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</si>
  <si>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</si>
  <si>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</si>
  <si>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</si>
  <si>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</si>
  <si>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</si>
  <si>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</si>
  <si>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</si>
  <si>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</si>
  <si>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</si>
  <si>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</si>
  <si>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</si>
  <si>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</si>
  <si>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</si>
  <si>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</si>
  <si>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</si>
  <si>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</si>
  <si>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</si>
  <si>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</si>
  <si>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</si>
  <si>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</si>
  <si>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</si>
  <si>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</si>
  <si>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</si>
  <si>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</si>
  <si>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</si>
  <si>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</si>
  <si>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</si>
  <si>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</si>
  <si>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</si>
  <si>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</si>
  <si>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</si>
  <si>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</si>
  <si>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</si>
  <si>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</si>
  <si>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</si>
  <si>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</si>
  <si>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</si>
  <si>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</si>
  <si>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</si>
  <si>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</si>
  <si>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</si>
  <si>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</si>
  <si>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</si>
  <si>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</si>
  <si>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</si>
  <si>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</si>
  <si>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</si>
  <si>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</si>
  <si>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</si>
  <si>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</si>
  <si>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</si>
  <si>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</si>
  <si>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</si>
  <si>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</si>
  <si>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</si>
  <si>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</si>
  <si>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</si>
  <si>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</si>
  <si>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</si>
  <si>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</si>
  <si>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</si>
  <si>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</si>
  <si>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</si>
  <si>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</si>
  <si>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</si>
  <si>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</si>
  <si>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</si>
  <si>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</si>
  <si>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</si>
  <si>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</si>
  <si>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</si>
  <si>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</si>
  <si>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</si>
  <si>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</si>
  <si>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</si>
  <si>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</si>
  <si>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</si>
  <si>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</si>
  <si>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</si>
  <si>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</si>
  <si>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</si>
  <si>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</si>
  <si>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</si>
  <si>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</si>
  <si>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</si>
  <si>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</si>
  <si>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</si>
  <si>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</si>
  <si>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</si>
  <si>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</si>
  <si>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</si>
  <si>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</si>
  <si>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</si>
  <si>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</si>
  <si>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</si>
  <si>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</si>
  <si>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</si>
  <si>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</si>
  <si>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</si>
  <si>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</si>
  <si>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</si>
  <si>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</si>
  <si>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</si>
  <si>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</si>
  <si>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</si>
  <si>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</si>
  <si>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</si>
  <si>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</si>
  <si>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</si>
  <si>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</si>
  <si>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</si>
  <si>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</si>
  <si>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</si>
  <si>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</si>
  <si>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</si>
  <si>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</si>
  <si>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</si>
  <si>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</si>
  <si>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</si>
  <si>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</si>
  <si>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</si>
  <si>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</si>
  <si>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</si>
  <si>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</si>
  <si>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</si>
  <si>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</si>
  <si>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</si>
  <si>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</si>
  <si>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</si>
  <si>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</si>
  <si>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</si>
  <si>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</si>
  <si>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</si>
  <si>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</si>
  <si>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</si>
  <si>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</si>
  <si>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</si>
  <si>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</si>
  <si>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</si>
  <si>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</si>
  <si>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</si>
  <si>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</si>
  <si>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</si>
  <si>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</si>
  <si>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</si>
  <si>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</si>
  <si>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</si>
  <si>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</si>
  <si>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</si>
  <si>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</si>
  <si>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</si>
  <si>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</si>
  <si>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</si>
  <si>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</si>
  <si>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</si>
  <si>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</si>
  <si>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</si>
  <si>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</si>
  <si>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</si>
  <si>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</si>
  <si>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</si>
  <si>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</si>
  <si>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</si>
  <si>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</si>
  <si>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</si>
  <si>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</si>
  <si>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</si>
  <si>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</si>
  <si>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</si>
  <si>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</si>
  <si>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</si>
  <si>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</si>
  <si>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</si>
  <si>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</si>
  <si>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</si>
  <si>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</si>
  <si>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</si>
  <si>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</si>
  <si>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</si>
  <si>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</si>
  <si>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</si>
  <si>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</si>
  <si>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</si>
  <si>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</si>
  <si>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</si>
  <si>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</si>
  <si>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</si>
  <si>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</si>
  <si>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</si>
  <si>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</si>
  <si>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</si>
  <si>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</si>
  <si>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</si>
  <si>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</si>
  <si>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</si>
  <si>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</si>
  <si>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</si>
  <si>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</si>
  <si>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</si>
  <si>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</si>
  <si>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</si>
  <si>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</si>
  <si>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</si>
  <si>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</si>
  <si>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</si>
  <si>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</si>
  <si>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</si>
  <si>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</si>
  <si>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</si>
  <si>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</si>
  <si>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</si>
  <si>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</si>
  <si>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</si>
  <si>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</si>
  <si>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</si>
  <si>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</si>
  <si>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</si>
  <si>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</si>
  <si>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</si>
  <si>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</si>
  <si>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</si>
  <si>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</si>
  <si>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</si>
  <si>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</si>
  <si>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</si>
  <si>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</si>
  <si>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</si>
  <si>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</si>
  <si>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</si>
  <si>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</si>
  <si>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</si>
  <si>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</si>
  <si>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</si>
  <si>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</si>
  <si>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</si>
  <si>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</si>
  <si>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</si>
  <si>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</si>
  <si>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</si>
  <si>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</si>
  <si>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</si>
  <si>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</si>
  <si>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</si>
  <si>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</si>
  <si>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</si>
  <si>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</si>
  <si>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</si>
  <si>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</si>
  <si>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</si>
  <si>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</si>
  <si>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</si>
  <si>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</si>
  <si>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</si>
  <si>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</si>
  <si>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</si>
  <si>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</si>
  <si>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</si>
  <si>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</si>
  <si>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</si>
  <si>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</si>
  <si>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</si>
  <si>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</si>
  <si>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</si>
  <si>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</si>
  <si>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</si>
  <si>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</si>
  <si>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</si>
  <si>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</si>
  <si>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</si>
  <si>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</si>
  <si>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</si>
  <si>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</si>
  <si>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</si>
  <si>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</si>
  <si>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</si>
  <si>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</si>
  <si>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</si>
  <si>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</si>
  <si>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</si>
  <si>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</si>
  <si>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</si>
  <si>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</si>
  <si>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</si>
  <si>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</si>
  <si>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</si>
  <si>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</si>
  <si>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</si>
  <si>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</si>
  <si>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</si>
  <si>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</si>
  <si>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</si>
  <si>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</si>
  <si>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</si>
  <si>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</si>
  <si>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</si>
  <si>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</si>
  <si>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</si>
  <si>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</si>
  <si>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</si>
  <si>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</si>
  <si>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</si>
  <si>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</si>
  <si>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</si>
  <si>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</si>
  <si>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</si>
  <si>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</si>
  <si>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</si>
  <si>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</si>
  <si>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</si>
  <si>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</si>
  <si>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</si>
  <si>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</si>
  <si>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</si>
  <si>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</si>
  <si>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</si>
  <si>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</si>
  <si>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</si>
  <si>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</si>
  <si>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</si>
  <si>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</si>
  <si>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</si>
  <si>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</si>
  <si>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</si>
  <si>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</si>
  <si>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</si>
  <si>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</si>
  <si>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</si>
  <si>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</si>
  <si>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</si>
  <si>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</si>
  <si>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</si>
  <si>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</si>
  <si>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</si>
  <si>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</si>
  <si>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</si>
  <si>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</si>
  <si>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</si>
  <si>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</si>
  <si>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</si>
  <si>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</si>
  <si>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</si>
  <si>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</si>
  <si>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</si>
  <si>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</si>
  <si>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</si>
  <si>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</si>
  <si>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</si>
  <si>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</si>
  <si>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</si>
  <si>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</si>
  <si>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</si>
  <si>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</si>
  <si>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</si>
  <si>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</si>
  <si>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</si>
  <si>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</si>
  <si>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</si>
  <si>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</si>
  <si>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</si>
  <si>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</si>
  <si>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</si>
  <si>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</si>
  <si>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</si>
  <si>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</si>
  <si>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</si>
  <si>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</si>
  <si>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</si>
  <si>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</si>
  <si>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</si>
  <si>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</si>
  <si>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</si>
  <si>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</si>
  <si>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</si>
  <si>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</si>
  <si>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</si>
  <si>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</si>
  <si>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</si>
  <si>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</si>
  <si>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</si>
  <si>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</si>
  <si>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</si>
  <si>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</si>
  <si>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</si>
  <si>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</si>
  <si>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</si>
  <si>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</si>
  <si>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</si>
  <si>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</si>
  <si>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</si>
  <si>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</si>
  <si>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</si>
  <si>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</si>
  <si>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</si>
  <si>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</si>
  <si>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</si>
  <si>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</si>
  <si>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</si>
  <si>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</si>
  <si>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</si>
  <si>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</si>
  <si>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</si>
  <si>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</si>
  <si>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</si>
  <si>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</si>
  <si>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</si>
  <si>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</si>
  <si>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</si>
  <si>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</si>
  <si>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</si>
  <si>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</si>
  <si>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</si>
  <si>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</si>
  <si>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</si>
  <si>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</si>
  <si>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</si>
  <si>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</si>
  <si>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</si>
  <si>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</si>
  <si>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</si>
  <si>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</si>
  <si>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</si>
  <si>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</si>
  <si>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</si>
  <si>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</si>
  <si>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</si>
  <si>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</si>
  <si>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</si>
  <si>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</si>
  <si>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</si>
  <si>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</si>
  <si>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</si>
  <si>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</si>
  <si>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</si>
  <si>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</si>
  <si>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</si>
  <si>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</si>
  <si>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</si>
  <si>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</si>
  <si>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</si>
  <si>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</si>
  <si>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</si>
  <si>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</si>
  <si>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</si>
  <si>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</si>
  <si>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</si>
  <si>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</si>
  <si>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</si>
  <si>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</si>
  <si>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</si>
  <si>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</si>
  <si>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</si>
  <si>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</si>
  <si>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</si>
  <si>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</si>
  <si>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</si>
  <si>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</si>
  <si>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</si>
  <si>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</si>
  <si>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</si>
  <si>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</si>
  <si>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</si>
  <si>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</si>
  <si>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</si>
  <si>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</si>
  <si>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</si>
  <si>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</si>
  <si>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</si>
  <si>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</si>
  <si>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</si>
  <si>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</si>
  <si>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</si>
  <si>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</si>
  <si>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</si>
  <si>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</si>
  <si>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</si>
  <si>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</si>
  <si>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</si>
  <si>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</si>
  <si>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</si>
  <si>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</si>
  <si>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</si>
  <si>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</si>
  <si>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</si>
  <si>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</si>
  <si>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</si>
  <si>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</si>
  <si>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</si>
  <si>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</si>
  <si>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</si>
  <si>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</si>
  <si>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</si>
  <si>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</si>
  <si>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</si>
  <si>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</si>
  <si>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</si>
  <si>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</si>
  <si>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</si>
  <si>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</si>
  <si>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</si>
  <si>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</si>
  <si>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</si>
  <si>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</si>
  <si>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</si>
  <si>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</si>
  <si>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</si>
  <si>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</si>
  <si>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</si>
  <si>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</si>
  <si>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</si>
  <si>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</si>
  <si>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</si>
  <si>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</si>
  <si>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</si>
  <si>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</si>
  <si>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</si>
  <si>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</si>
  <si>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</si>
  <si>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</si>
  <si>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</si>
  <si>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</si>
  <si>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</si>
  <si>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</si>
  <si>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</si>
  <si>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</si>
  <si>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</si>
  <si>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</si>
  <si>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</si>
  <si>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</si>
  <si>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</si>
  <si>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</si>
  <si>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</si>
  <si>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</si>
  <si>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</si>
  <si>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</si>
  <si>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</si>
  <si>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</si>
  <si>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</si>
  <si>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</si>
  <si>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</si>
  <si>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</si>
  <si>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</si>
  <si>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</si>
  <si>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</si>
  <si>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</si>
  <si>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</si>
  <si>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</si>
  <si>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</si>
  <si>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</si>
  <si>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</si>
  <si>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</si>
  <si>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</si>
  <si>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</si>
  <si>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</si>
  <si>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</si>
  <si>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</si>
  <si>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</si>
  <si>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</si>
  <si>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</si>
  <si>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</si>
  <si>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</si>
  <si>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</si>
  <si>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</si>
  <si>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</si>
  <si>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</si>
  <si>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</si>
  <si>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</si>
  <si>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</si>
  <si>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</si>
  <si>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</si>
  <si>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</si>
  <si>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</si>
  <si>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</si>
  <si>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</si>
  <si>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</si>
  <si>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</si>
  <si>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</si>
  <si>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</si>
  <si>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</si>
  <si>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</si>
  <si>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</si>
  <si>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</si>
  <si>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</si>
  <si>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</si>
  <si>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</si>
  <si>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</si>
  <si>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</si>
  <si>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</si>
  <si>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</si>
  <si>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</si>
  <si>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</si>
  <si>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</si>
  <si>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</si>
  <si>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</si>
  <si>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</si>
  <si>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</si>
  <si>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</si>
  <si>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</si>
  <si>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</si>
  <si>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</si>
  <si>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</si>
  <si>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</si>
  <si>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</si>
  <si>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</si>
  <si>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</si>
  <si>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</si>
  <si>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</si>
  <si>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</si>
  <si>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</si>
  <si>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</si>
  <si>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</si>
  <si>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</si>
  <si>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</si>
  <si>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</si>
  <si>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</si>
  <si>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</si>
  <si>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</si>
  <si>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</si>
  <si>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</si>
  <si>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</si>
  <si>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</si>
  <si>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</si>
  <si>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</si>
  <si>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</si>
  <si>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</si>
  <si>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</si>
  <si>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</si>
  <si>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</si>
  <si>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</si>
  <si>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</si>
  <si>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</si>
  <si>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</si>
  <si>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</si>
  <si>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</si>
  <si>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</si>
  <si>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</si>
  <si>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</si>
  <si>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</si>
  <si>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</si>
  <si>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</si>
  <si>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</si>
  <si>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</si>
  <si>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</si>
  <si>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</si>
  <si>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</si>
  <si>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</si>
  <si>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</si>
  <si>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</si>
  <si>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</si>
  <si>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</si>
  <si>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</si>
  <si>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</si>
  <si>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</si>
  <si>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</si>
  <si>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</si>
  <si>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</si>
  <si>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</si>
  <si>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</si>
  <si>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</si>
  <si>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</si>
  <si>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</si>
  <si>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</si>
  <si>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</si>
  <si>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</si>
  <si>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</si>
  <si>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</si>
  <si>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</si>
  <si>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</si>
  <si>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</si>
  <si>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</si>
  <si>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</si>
  <si>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</si>
  <si>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</si>
  <si>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</si>
  <si>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</si>
  <si>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</si>
  <si>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</si>
  <si>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</si>
  <si>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</si>
  <si>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</si>
  <si>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</si>
  <si>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</si>
  <si>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</si>
  <si>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</si>
  <si>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</si>
  <si>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</si>
  <si>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</si>
  <si>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</si>
  <si>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</si>
  <si>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</si>
  <si>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</si>
  <si>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</si>
  <si>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</si>
  <si>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</si>
  <si>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</si>
  <si>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</si>
  <si>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</si>
  <si>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</si>
  <si>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</si>
  <si>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</si>
  <si>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</si>
  <si>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</si>
  <si>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</si>
  <si>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</si>
  <si>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</si>
  <si>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</si>
  <si>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</si>
  <si>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</si>
  <si>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</si>
  <si>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</si>
  <si>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</si>
  <si>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</si>
  <si>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</si>
  <si>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</si>
  <si>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</si>
  <si>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</si>
  <si>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</si>
  <si>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</si>
  <si>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</si>
  <si>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</si>
  <si>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</si>
  <si>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</si>
  <si>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</si>
  <si>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</si>
  <si>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</si>
  <si>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</si>
  <si>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</si>
  <si>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</si>
  <si>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</si>
  <si>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</si>
  <si>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</si>
  <si>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</si>
  <si>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</si>
  <si>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</si>
  <si>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</si>
  <si>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</si>
  <si>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</si>
  <si>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</si>
  <si>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</si>
  <si>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</si>
  <si>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</si>
  <si>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</si>
  <si>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</si>
  <si>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</si>
  <si>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</si>
  <si>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</si>
  <si>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</si>
  <si>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</si>
  <si>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</si>
  <si>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</si>
  <si>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</si>
  <si>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</si>
  <si>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</si>
  <si>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</si>
  <si>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</si>
  <si>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</si>
  <si>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</si>
  <si>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</si>
  <si>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</si>
  <si>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</si>
  <si>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</si>
  <si>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</si>
  <si>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</si>
  <si>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</si>
  <si>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</si>
  <si>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</si>
  <si>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</si>
  <si>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</si>
  <si>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</si>
  <si>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</si>
  <si>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</si>
  <si>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</si>
  <si>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</si>
  <si>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</si>
  <si>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</si>
  <si>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</si>
  <si>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</si>
  <si>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</si>
  <si>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</si>
  <si>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</si>
  <si>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</si>
  <si>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</si>
  <si>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</si>
  <si>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</si>
  <si>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</si>
  <si>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</si>
  <si>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</si>
  <si>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</si>
  <si>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</si>
  <si>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</si>
  <si>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</si>
  <si>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</si>
  <si>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</si>
  <si>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</si>
  <si>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</si>
  <si>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</si>
  <si>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</si>
  <si>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</si>
  <si>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</si>
  <si>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</si>
  <si>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</si>
  <si>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</si>
  <si>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</si>
  <si>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</si>
  <si>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</si>
  <si>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</si>
  <si>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</si>
  <si>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</si>
  <si>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</si>
  <si>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</si>
  <si>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</si>
  <si>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</si>
  <si>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</si>
  <si>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</si>
  <si>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</si>
  <si>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</si>
  <si>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</si>
  <si>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</si>
  <si>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</si>
  <si>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</si>
  <si>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</si>
  <si>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</si>
  <si>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</si>
  <si>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</si>
  <si>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</si>
  <si>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</si>
  <si>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</si>
  <si>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</si>
  <si>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</si>
  <si>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</si>
  <si>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</si>
  <si>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</si>
  <si>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</si>
  <si>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</si>
  <si>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</si>
  <si>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</si>
  <si>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</si>
  <si>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</si>
  <si>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</si>
  <si>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</si>
  <si>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</si>
  <si>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</si>
  <si>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</si>
  <si>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</si>
  <si>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</si>
  <si>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</si>
  <si>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</si>
  <si>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</si>
  <si>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</si>
  <si>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</si>
  <si>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</si>
  <si>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</si>
  <si>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</si>
  <si>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</si>
  <si>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</si>
  <si>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</si>
  <si>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</si>
  <si>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</si>
  <si>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</si>
  <si>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</si>
  <si>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</si>
  <si>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</si>
  <si>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</si>
  <si>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</si>
  <si>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</si>
  <si>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</si>
  <si>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</si>
  <si>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</si>
  <si>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</si>
  <si>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</si>
  <si>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</si>
  <si>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</si>
  <si>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</si>
  <si>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</si>
  <si>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</si>
  <si>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</si>
  <si>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</si>
  <si>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</si>
  <si>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</si>
  <si>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</si>
  <si>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</si>
  <si>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</si>
  <si>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</si>
  <si>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</si>
  <si>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</si>
  <si>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</si>
  <si>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</si>
  <si>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</si>
  <si>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</si>
  <si>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</si>
  <si>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</si>
  <si>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</si>
  <si>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</si>
  <si>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</si>
  <si>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</si>
  <si>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</si>
  <si>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</si>
  <si>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</si>
  <si>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</si>
  <si>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</si>
  <si>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</si>
  <si>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</si>
  <si>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</si>
  <si>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</si>
  <si>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</si>
  <si>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</si>
  <si>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</si>
  <si>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</si>
  <si>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</si>
  <si>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</si>
  <si>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</si>
  <si>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</si>
  <si>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</si>
  <si>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</si>
  <si>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</si>
  <si>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</si>
  <si>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</si>
  <si>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</si>
  <si>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</si>
  <si>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</si>
  <si>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</si>
  <si>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</si>
  <si>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</si>
  <si>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</si>
  <si>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</si>
  <si>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</si>
  <si>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</si>
  <si>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</si>
  <si>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</si>
  <si>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</si>
  <si>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</si>
  <si>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</si>
  <si>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</si>
  <si>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</si>
  <si>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</si>
  <si>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</si>
  <si>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</si>
  <si>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</si>
  <si>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</si>
  <si>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</si>
  <si>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</si>
  <si>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</si>
  <si>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</si>
  <si>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</si>
  <si>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</si>
  <si>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</si>
  <si>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</si>
  <si>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</si>
  <si>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</si>
  <si>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</si>
  <si>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</si>
  <si>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</si>
  <si>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</si>
  <si>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</si>
  <si>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</si>
  <si>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</si>
  <si>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</si>
  <si>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</si>
  <si>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</si>
  <si>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</si>
  <si>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</si>
  <si>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</si>
  <si>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</si>
  <si>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</si>
  <si>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</si>
  <si>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</si>
  <si>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</si>
  <si>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</si>
  <si>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</si>
  <si>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</si>
  <si>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</si>
  <si>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</si>
  <si>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</si>
  <si>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</si>
  <si>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</si>
  <si>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</si>
  <si>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</si>
  <si>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</si>
  <si>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</si>
  <si>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</si>
  <si>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</si>
  <si>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</si>
  <si>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</si>
  <si>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</si>
  <si>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</si>
  <si>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</si>
  <si>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</si>
  <si>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</si>
  <si>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</si>
  <si>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</si>
  <si>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</si>
  <si>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</si>
  <si>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</si>
  <si>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</si>
  <si>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</si>
  <si>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</si>
  <si>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</si>
  <si>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</si>
  <si>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</si>
  <si>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</si>
  <si>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</si>
  <si>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</si>
  <si>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</si>
  <si>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</si>
  <si>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</si>
  <si>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</si>
  <si>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</si>
  <si>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</si>
  <si>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</si>
  <si>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</si>
  <si>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</si>
  <si>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</si>
  <si>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</si>
  <si>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</si>
  <si>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</si>
  <si>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</si>
  <si>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</si>
  <si>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</si>
  <si>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</si>
  <si>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</si>
  <si>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</si>
  <si>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</si>
  <si>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</si>
  <si>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</si>
  <si>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</si>
  <si>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</si>
  <si>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</si>
  <si>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</si>
  <si>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</si>
  <si>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</si>
  <si>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</si>
  <si>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</si>
  <si>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</si>
  <si>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</si>
  <si>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</si>
  <si>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</si>
  <si>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</si>
  <si>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</si>
  <si>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</si>
  <si>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</si>
  <si>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</si>
  <si>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</si>
  <si>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</si>
  <si>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</si>
  <si>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</si>
  <si>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</si>
  <si>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</si>
  <si>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</si>
  <si>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</si>
  <si>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</si>
  <si>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</si>
  <si>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</si>
  <si>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</si>
  <si>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</si>
  <si>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</si>
  <si>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</si>
  <si>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</si>
  <si>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</si>
  <si>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</si>
  <si>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</si>
  <si>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</si>
  <si>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</si>
  <si>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</si>
  <si>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</si>
  <si>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</si>
  <si>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</si>
  <si>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</si>
  <si>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</si>
  <si>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</si>
  <si>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</si>
  <si>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</si>
  <si>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</si>
  <si>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</si>
  <si>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</si>
  <si>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</si>
  <si>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</si>
  <si>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</si>
  <si>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</si>
  <si>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</si>
  <si>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</si>
  <si>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</si>
  <si>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</si>
  <si>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</si>
  <si>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</si>
  <si>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</si>
  <si>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</si>
  <si>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</si>
  <si>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</si>
  <si>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</si>
  <si>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</si>
  <si>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</si>
  <si>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</si>
  <si>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</si>
  <si>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</si>
  <si>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</si>
  <si>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</si>
  <si>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</si>
  <si>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</si>
  <si>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</si>
  <si>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</si>
  <si>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</si>
  <si>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</si>
  <si>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</si>
  <si>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</si>
  <si>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</si>
  <si>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</si>
  <si>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</si>
  <si>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</si>
  <si>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</si>
  <si>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</si>
  <si>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</si>
  <si>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</si>
  <si>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</si>
  <si>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</si>
  <si>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</si>
  <si>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</si>
  <si>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</si>
  <si>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</si>
  <si>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</si>
  <si>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</si>
  <si>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</si>
  <si>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</si>
  <si>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</si>
  <si>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</si>
  <si>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</si>
  <si>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</si>
  <si>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</si>
  <si>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</si>
  <si>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</si>
  <si>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</si>
  <si>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</si>
  <si>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</si>
  <si>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</si>
  <si>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</si>
  <si>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</si>
  <si>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</si>
  <si>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</si>
  <si>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</si>
  <si>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</si>
  <si>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</si>
  <si>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</si>
  <si>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</si>
  <si>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</si>
  <si>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</si>
  <si>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</si>
  <si>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</si>
  <si>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</si>
  <si>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</si>
  <si>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</si>
  <si>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</si>
  <si>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</si>
  <si>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</si>
  <si>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</si>
  <si>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</si>
  <si>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</si>
  <si>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</si>
  <si>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</si>
  <si>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</si>
  <si>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</si>
  <si>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</si>
  <si>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</si>
  <si>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</si>
  <si>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</si>
  <si>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</si>
  <si>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</si>
  <si>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</si>
  <si>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</si>
  <si>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</si>
  <si>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</si>
  <si>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</si>
  <si>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</si>
  <si>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</si>
  <si>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</si>
  <si>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</si>
  <si>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</si>
  <si>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</si>
  <si>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</si>
  <si>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</si>
  <si>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</si>
  <si>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</si>
  <si>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</si>
  <si>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</si>
  <si>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</si>
  <si>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</si>
  <si>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</si>
  <si>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</si>
  <si>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</si>
  <si>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</si>
  <si>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</si>
  <si>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</si>
  <si>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</si>
  <si>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</si>
  <si>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</si>
  <si>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</si>
  <si>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</si>
  <si>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</si>
  <si>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</si>
  <si>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</si>
  <si>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</si>
  <si>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</si>
  <si>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</si>
  <si>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</si>
  <si>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</si>
  <si>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</si>
  <si>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</si>
  <si>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</si>
  <si>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</si>
  <si>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</si>
  <si>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</si>
  <si>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</si>
  <si>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</si>
  <si>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</si>
  <si>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</si>
  <si>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</si>
  <si>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</si>
  <si>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</si>
  <si>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</si>
  <si>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</si>
  <si>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</si>
  <si>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</si>
  <si>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</si>
  <si>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</si>
  <si>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</si>
  <si>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</si>
  <si>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</si>
  <si>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</si>
  <si>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</si>
  <si>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</si>
  <si>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</si>
  <si>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</si>
  <si>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</si>
  <si>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</si>
  <si>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</si>
  <si>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</si>
  <si>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</si>
  <si>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</si>
  <si>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</si>
  <si>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</si>
  <si>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</si>
  <si>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</si>
  <si>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</si>
  <si>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</si>
  <si>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</si>
  <si>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</si>
  <si>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</si>
  <si>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</si>
  <si>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</si>
  <si>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</si>
  <si>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</si>
  <si>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</si>
  <si>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</si>
  <si>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</si>
  <si>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</si>
  <si>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</si>
  <si>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</si>
  <si>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</si>
  <si>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</si>
  <si>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</si>
  <si>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</si>
  <si>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</si>
  <si>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</si>
  <si>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</si>
  <si>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</si>
  <si>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</si>
  <si>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</si>
  <si>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</si>
  <si>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</si>
  <si>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</si>
  <si>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</si>
  <si>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</si>
  <si>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</si>
  <si>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</si>
  <si>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</si>
  <si>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</si>
  <si>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</si>
  <si>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</si>
  <si>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</si>
  <si>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</si>
  <si>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</si>
  <si>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</si>
  <si>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</si>
  <si>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</si>
  <si>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</si>
  <si>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</si>
  <si>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</si>
  <si>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</si>
  <si>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</si>
  <si>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</si>
  <si>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</si>
  <si>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</si>
  <si>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</si>
  <si>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</si>
  <si>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</si>
  <si>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</si>
  <si>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</si>
  <si>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</si>
  <si>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</si>
  <si>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</si>
  <si>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</si>
  <si>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</si>
  <si>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</si>
  <si>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</si>
  <si>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</si>
  <si>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</si>
  <si>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</si>
  <si>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</si>
  <si>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</si>
  <si>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</si>
  <si>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</si>
  <si>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</si>
  <si>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</si>
  <si>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</si>
  <si>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</si>
  <si>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</si>
  <si>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</si>
  <si>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</si>
  <si>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</si>
  <si>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</si>
  <si>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</si>
  <si>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</si>
  <si>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</si>
  <si>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</si>
  <si>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</si>
  <si>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</si>
  <si>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</si>
  <si>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</si>
  <si>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</si>
  <si>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</si>
  <si>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</si>
  <si>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</si>
  <si>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</si>
  <si>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</si>
  <si>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</si>
  <si>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</si>
  <si>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</si>
  <si>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</si>
  <si>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</si>
  <si>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</si>
  <si>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</si>
  <si>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</si>
  <si>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</si>
  <si>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</si>
  <si>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</si>
  <si>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</si>
  <si>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</si>
  <si>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</si>
  <si>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</si>
  <si>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</si>
  <si>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</si>
  <si>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</si>
  <si>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</si>
  <si>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</si>
  <si>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</si>
  <si>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</si>
  <si>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</si>
  <si>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</si>
  <si>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</si>
  <si>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</si>
  <si>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</si>
  <si>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</si>
  <si>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</si>
  <si>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</si>
  <si>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</si>
  <si>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</si>
  <si>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</si>
  <si>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</si>
  <si>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</si>
  <si>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</si>
  <si>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</si>
  <si>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</si>
  <si>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</si>
  <si>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</si>
  <si>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</si>
  <si>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</si>
  <si>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</si>
  <si>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</si>
  <si>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</si>
  <si>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</si>
  <si>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</si>
  <si>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</si>
  <si>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</si>
  <si>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</si>
  <si>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</si>
  <si>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</si>
  <si>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</si>
  <si>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</si>
  <si>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</si>
  <si>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</si>
  <si>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</si>
  <si>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</si>
  <si>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</si>
  <si>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</si>
  <si>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</si>
  <si>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</si>
  <si>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</si>
  <si>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</si>
  <si>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</si>
  <si>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</si>
  <si>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</si>
  <si>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</si>
  <si>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</si>
  <si>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</si>
  <si>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</si>
  <si>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</si>
  <si>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</si>
  <si>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</si>
  <si>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</si>
  <si>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</si>
  <si>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</si>
  <si>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</si>
  <si>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</si>
  <si>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</si>
  <si>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</si>
  <si>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</si>
  <si>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</si>
  <si>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</si>
  <si>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</si>
  <si>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</si>
  <si>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</si>
  <si>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</si>
  <si>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</si>
  <si>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</si>
  <si>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</si>
  <si>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</si>
  <si>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</si>
  <si>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</si>
  <si>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</si>
  <si>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</si>
  <si>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</si>
  <si>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</si>
  <si>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</si>
  <si>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</si>
  <si>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</si>
  <si>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</si>
  <si>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</si>
  <si>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</si>
  <si>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</si>
  <si>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</si>
  <si>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</si>
  <si>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</si>
  <si>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</si>
  <si>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</si>
  <si>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</si>
  <si>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</si>
  <si>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</si>
  <si>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</si>
  <si>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</si>
  <si>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</si>
  <si>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</si>
  <si>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</si>
  <si>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</si>
  <si>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</si>
  <si>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</si>
  <si>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</si>
  <si>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</si>
  <si>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</si>
  <si>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</si>
  <si>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</si>
  <si>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</si>
  <si>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</si>
  <si>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</si>
  <si>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</si>
  <si>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</si>
  <si>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</si>
  <si>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</si>
  <si>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</si>
  <si>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</si>
  <si>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</si>
  <si>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</si>
  <si>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</si>
  <si>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</si>
  <si>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</si>
  <si>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</si>
  <si>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</si>
  <si>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</si>
  <si>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</si>
  <si>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</si>
  <si>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</si>
  <si>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</si>
  <si>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</si>
  <si>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</si>
  <si>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</si>
  <si>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</si>
  <si>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</si>
  <si>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</si>
  <si>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</si>
  <si>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</si>
  <si>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</si>
  <si>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</si>
  <si>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</si>
  <si>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</si>
  <si>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</si>
  <si>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</si>
  <si>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</si>
  <si>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</si>
  <si>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</si>
  <si>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</si>
  <si>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</si>
  <si>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</si>
  <si>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</si>
  <si>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</si>
  <si>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</si>
  <si>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</si>
  <si>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</si>
  <si>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</si>
  <si>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</si>
  <si>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</si>
  <si>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</si>
  <si>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</si>
  <si>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</si>
  <si>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</si>
  <si>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</si>
  <si>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</si>
  <si>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</si>
  <si>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</si>
  <si>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</si>
  <si>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</si>
  <si>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</si>
  <si>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</si>
  <si>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</si>
  <si>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</si>
  <si>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</si>
  <si>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</si>
  <si>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</si>
  <si>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</si>
  <si>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</si>
  <si>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</si>
  <si>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</si>
  <si>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</si>
  <si>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</si>
  <si>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</si>
  <si>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</si>
  <si>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</si>
  <si>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</si>
  <si>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</si>
  <si>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</si>
  <si>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</si>
  <si>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</si>
  <si>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</si>
  <si>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</si>
  <si>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</si>
  <si>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</si>
  <si>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</si>
  <si>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</si>
  <si>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</si>
  <si>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</si>
  <si>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</si>
  <si>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</si>
  <si>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</si>
  <si>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</si>
  <si>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</si>
  <si>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</si>
  <si>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</si>
  <si>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</si>
  <si>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</si>
  <si>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</si>
  <si>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</si>
  <si>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</si>
  <si>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</si>
  <si>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</si>
  <si>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</si>
  <si>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</si>
  <si>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</si>
  <si>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</si>
  <si>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</si>
  <si>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</si>
  <si>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</si>
  <si>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</si>
  <si>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</si>
  <si>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</si>
  <si>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</si>
  <si>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</si>
  <si>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</si>
  <si>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</si>
  <si>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</si>
  <si>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</si>
  <si>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</si>
  <si>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</si>
  <si>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</si>
  <si>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</si>
  <si>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</si>
  <si>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</si>
  <si>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</si>
  <si>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</si>
  <si>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</si>
  <si>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</si>
  <si>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</si>
  <si>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</si>
  <si>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</si>
  <si>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</si>
  <si>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</si>
  <si>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</si>
  <si>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</si>
  <si>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</si>
  <si>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</si>
  <si>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</si>
  <si>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</si>
  <si>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</si>
  <si>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</si>
  <si>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</si>
  <si>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</si>
  <si>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</si>
  <si>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</si>
  <si>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</si>
  <si>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</si>
  <si>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</si>
  <si>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</si>
  <si>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</si>
  <si>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</si>
  <si>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</si>
  <si>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</si>
  <si>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</si>
  <si>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</si>
  <si>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</si>
  <si>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</si>
  <si>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</si>
  <si>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</si>
  <si>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</si>
  <si>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</si>
  <si>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</si>
  <si>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</si>
  <si>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</si>
  <si>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</si>
  <si>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</si>
  <si>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</si>
  <si>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</si>
  <si>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</si>
  <si>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</si>
  <si>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</si>
  <si>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</si>
  <si>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</si>
  <si>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</si>
  <si>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</si>
  <si>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</si>
  <si>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</si>
  <si>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</si>
  <si>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</si>
  <si>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</si>
  <si>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</si>
  <si>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</si>
  <si>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</si>
  <si>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</si>
  <si>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</si>
  <si>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</si>
  <si>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</si>
  <si>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</si>
  <si>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</si>
  <si>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</si>
  <si>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</si>
  <si>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</si>
  <si>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</si>
  <si>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</si>
  <si>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</si>
  <si>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</si>
  <si>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</si>
  <si>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</si>
  <si>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</si>
  <si>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</si>
  <si>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</si>
  <si>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</si>
  <si>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</si>
  <si>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</si>
  <si>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</si>
  <si>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</si>
  <si>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</si>
  <si>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</si>
  <si>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</si>
  <si>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</si>
  <si>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</si>
  <si>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</si>
  <si>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</si>
  <si>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</si>
  <si>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</si>
  <si>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</si>
  <si>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</si>
  <si>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</si>
  <si>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</si>
  <si>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</si>
  <si>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</si>
  <si>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</si>
  <si>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</si>
  <si>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</si>
  <si>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</si>
  <si>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</si>
  <si>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</si>
  <si>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</si>
  <si>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</si>
  <si>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</si>
  <si>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</si>
  <si>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</si>
  <si>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</si>
  <si>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</si>
  <si>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</si>
  <si>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</si>
  <si>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</si>
  <si>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</si>
  <si>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</si>
  <si>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</si>
  <si>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</si>
  <si>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</si>
  <si>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</si>
  <si>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</si>
  <si>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</si>
  <si>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</si>
  <si>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</si>
  <si>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</si>
  <si>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</si>
  <si>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</si>
  <si>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</si>
  <si>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</si>
  <si>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</si>
  <si>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</si>
  <si>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</si>
  <si>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</si>
  <si>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</si>
  <si>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</si>
  <si>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</si>
  <si>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</si>
  <si>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</si>
  <si>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</si>
  <si>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</si>
  <si>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</si>
  <si>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</si>
  <si>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</si>
  <si>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</si>
  <si>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</si>
  <si>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</si>
  <si>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</si>
  <si>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</si>
  <si>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</si>
  <si>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</si>
  <si>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</si>
  <si>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</si>
  <si>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</si>
  <si>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</si>
  <si>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</si>
  <si>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</si>
  <si>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</si>
  <si>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</si>
  <si>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</si>
  <si>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</si>
  <si>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</si>
  <si>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</si>
  <si>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</si>
  <si>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</si>
  <si>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</si>
  <si>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</si>
  <si>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</si>
  <si>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</si>
  <si>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</si>
  <si>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</si>
  <si>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</si>
  <si>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</si>
  <si>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</si>
  <si>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</si>
  <si>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</si>
  <si>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</si>
  <si>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</si>
  <si>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</si>
  <si>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</si>
  <si>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</si>
  <si>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</si>
  <si>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</si>
  <si>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</si>
  <si>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</si>
  <si>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</si>
  <si>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</si>
  <si>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</si>
  <si>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</si>
  <si>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</si>
  <si>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</si>
  <si>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</si>
  <si>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</si>
  <si>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</si>
  <si>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</si>
  <si>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</si>
  <si>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</si>
  <si>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</si>
  <si>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</si>
  <si>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</si>
  <si>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</si>
  <si>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</si>
  <si>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</si>
  <si>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</si>
  <si>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</si>
  <si>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</si>
  <si>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</si>
  <si>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</si>
  <si>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</si>
  <si>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</si>
  <si>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</si>
  <si>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</si>
  <si>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</si>
  <si>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</si>
  <si>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</si>
  <si>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</si>
  <si>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</si>
  <si>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</si>
  <si>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</si>
  <si>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</si>
  <si>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</si>
  <si>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</si>
  <si>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</si>
  <si>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</si>
  <si>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</si>
  <si>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</si>
  <si>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</si>
  <si>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</si>
  <si>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</si>
  <si>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</si>
  <si>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</si>
  <si>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</si>
  <si>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</si>
  <si>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</si>
  <si>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</si>
  <si>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</si>
  <si>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</si>
  <si>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</si>
  <si>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</si>
  <si>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</si>
  <si>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</si>
  <si>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</si>
  <si>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</si>
  <si>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</si>
  <si>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</si>
  <si>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</si>
  <si>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</si>
  <si>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</si>
  <si>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</si>
  <si>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</si>
  <si>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</si>
  <si>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</si>
  <si>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</si>
  <si>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</si>
  <si>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</si>
  <si>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</si>
  <si>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</si>
  <si>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</si>
  <si>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</si>
  <si>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</si>
  <si>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</si>
  <si>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</si>
  <si>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</si>
  <si>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</si>
  <si>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</si>
  <si>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</si>
  <si>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</si>
  <si>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</si>
  <si>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</si>
  <si>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</si>
  <si>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</si>
  <si>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</si>
  <si>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</si>
  <si>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</si>
  <si>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</si>
  <si>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</si>
  <si>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</si>
  <si>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</si>
  <si>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</si>
  <si>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</si>
  <si>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</si>
  <si>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</si>
  <si>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</si>
  <si>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</si>
  <si>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</si>
  <si>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</si>
  <si>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</si>
  <si>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</si>
  <si>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</si>
  <si>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</si>
  <si>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</si>
  <si>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</si>
  <si>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</si>
  <si>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</si>
  <si>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</si>
  <si>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</si>
  <si>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</si>
  <si>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</si>
  <si>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</si>
  <si>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</si>
  <si>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</si>
  <si>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</si>
  <si>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</si>
  <si>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</si>
  <si>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</si>
  <si>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</si>
  <si>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</si>
  <si>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</si>
  <si>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</si>
  <si>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</si>
  <si>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</si>
  <si>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</si>
  <si>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</si>
  <si>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</si>
  <si>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</si>
  <si>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</si>
  <si>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</si>
  <si>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</si>
  <si>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</si>
  <si>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</si>
  <si>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</si>
  <si>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</si>
  <si>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</si>
  <si>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</si>
  <si>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</si>
  <si>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</si>
  <si>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</si>
  <si>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</si>
  <si>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</si>
  <si>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</si>
  <si>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</si>
  <si>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</si>
  <si>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</si>
  <si>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</si>
  <si>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</si>
  <si>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</si>
  <si>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</si>
  <si>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</si>
  <si>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</si>
  <si>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</si>
  <si>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</si>
  <si>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</si>
  <si>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</si>
  <si>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</si>
  <si>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</si>
  <si>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</si>
  <si>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</si>
  <si>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</si>
  <si>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</si>
  <si>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</si>
  <si>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</si>
  <si>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</si>
  <si>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</si>
  <si>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</si>
  <si>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</si>
  <si>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</si>
  <si>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</si>
  <si>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</si>
  <si>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</si>
  <si>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</si>
  <si>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</si>
  <si>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</si>
  <si>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</si>
  <si>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</si>
  <si>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</si>
  <si>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</si>
  <si>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</si>
  <si>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</si>
  <si>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</si>
  <si>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</si>
  <si>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</si>
  <si>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</si>
  <si>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</si>
  <si>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</si>
  <si>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</si>
  <si>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</si>
  <si>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</si>
  <si>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</si>
  <si>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</si>
  <si>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</si>
  <si>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</si>
  <si>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</si>
  <si>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</si>
  <si>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</si>
  <si>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</si>
  <si>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</si>
  <si>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</si>
  <si>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</si>
  <si>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</si>
  <si>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</si>
  <si>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</si>
  <si>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</si>
  <si>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</si>
  <si>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</si>
  <si>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</si>
  <si>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</si>
  <si>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</si>
  <si>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</si>
  <si>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</si>
  <si>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</si>
  <si>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</si>
  <si>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</si>
  <si>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</si>
  <si>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</si>
  <si>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</si>
  <si>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</si>
  <si>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</si>
  <si>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</si>
  <si>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</si>
  <si>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</si>
  <si>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</si>
  <si>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</si>
  <si>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</si>
  <si>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</si>
  <si>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</si>
  <si>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</si>
  <si>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</si>
  <si>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</si>
  <si>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</si>
  <si>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</si>
  <si>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</si>
  <si>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</si>
  <si>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</si>
  <si>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</si>
  <si>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</si>
  <si>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</si>
  <si>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</si>
  <si>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</si>
  <si>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</si>
  <si>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</si>
  <si>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</si>
  <si>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</si>
  <si>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</si>
  <si>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</si>
  <si>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</si>
  <si>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</si>
  <si>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</si>
  <si>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</si>
  <si>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</si>
  <si>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</si>
  <si>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</si>
  <si>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</si>
  <si>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</si>
  <si>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</si>
  <si>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</si>
  <si>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</si>
  <si>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</si>
  <si>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</si>
  <si>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</si>
  <si>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</si>
  <si>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</si>
  <si>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</si>
  <si>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</si>
  <si>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</si>
  <si>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</si>
  <si>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</si>
  <si>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</si>
  <si>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</si>
  <si>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</si>
  <si>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</si>
  <si>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</si>
  <si>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</si>
  <si>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</si>
  <si>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</si>
  <si>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</si>
  <si>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</si>
  <si>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</si>
  <si>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</si>
  <si>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</si>
  <si>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</si>
  <si>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</si>
  <si>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</si>
  <si>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</si>
  <si>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</si>
  <si>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</si>
  <si>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</si>
  <si>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</si>
  <si>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</si>
  <si>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</si>
  <si>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</si>
  <si>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</si>
  <si>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</si>
  <si>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</si>
  <si>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</si>
  <si>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</si>
  <si>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</si>
  <si>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</si>
  <si>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</si>
  <si>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</si>
  <si>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</si>
  <si>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</si>
  <si>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</si>
  <si>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</si>
  <si>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</si>
  <si>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</si>
  <si>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</si>
  <si>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</si>
  <si>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</si>
  <si>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</si>
  <si>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</si>
  <si>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</si>
  <si>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</si>
  <si>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</si>
  <si>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</si>
  <si>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</si>
  <si>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</si>
  <si>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</si>
  <si>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</si>
  <si>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</si>
  <si>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</si>
  <si>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</si>
  <si>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</si>
  <si>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</si>
  <si>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</si>
  <si>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</si>
  <si>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</si>
  <si>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</si>
  <si>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</si>
  <si>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</si>
  <si>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</si>
  <si>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</si>
  <si>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</si>
  <si>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</si>
  <si>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</si>
  <si>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</si>
  <si>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</si>
  <si>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</si>
  <si>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</si>
  <si>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</si>
  <si>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</si>
  <si>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</si>
  <si>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</si>
  <si>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</si>
  <si>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</si>
  <si>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</si>
  <si>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</si>
  <si>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</si>
  <si>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</si>
  <si>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</si>
  <si>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</si>
  <si>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</si>
  <si>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</si>
  <si>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</si>
  <si>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</si>
  <si>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</si>
  <si>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</si>
  <si>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</si>
  <si>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</si>
  <si>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</si>
  <si>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</si>
  <si>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</si>
  <si>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</si>
  <si>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</si>
  <si>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</si>
  <si>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</si>
  <si>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</si>
  <si>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</si>
  <si>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</si>
  <si>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</si>
  <si>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</si>
  <si>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</si>
  <si>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</si>
  <si>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</si>
  <si>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</si>
  <si>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</si>
  <si>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</si>
  <si>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</si>
  <si>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</si>
  <si>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</si>
  <si>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</si>
  <si>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</si>
  <si>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</si>
  <si>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</si>
  <si>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</si>
  <si>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</si>
  <si>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</si>
  <si>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</si>
  <si>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</si>
  <si>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</si>
  <si>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</si>
  <si>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</si>
  <si>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</si>
  <si>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</si>
  <si>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</si>
  <si>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</si>
  <si>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</si>
  <si>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</si>
  <si>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</si>
  <si>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</si>
  <si>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</si>
  <si>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</si>
  <si>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</si>
  <si>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</si>
  <si>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</si>
  <si>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</si>
  <si>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</si>
  <si>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</si>
  <si>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</si>
  <si>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</si>
  <si>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</si>
  <si>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</si>
  <si>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</si>
  <si>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</si>
  <si>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</si>
  <si>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</si>
  <si>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</si>
  <si>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</si>
  <si>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</si>
  <si>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</si>
  <si>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</si>
  <si>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</si>
  <si>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</si>
  <si>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</si>
  <si>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</si>
  <si>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</si>
  <si>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</si>
  <si>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</si>
  <si>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</si>
  <si>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</si>
  <si>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</si>
  <si>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</si>
  <si>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</si>
  <si>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</si>
  <si>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</si>
  <si>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</si>
  <si>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</si>
  <si>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</si>
  <si>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</si>
  <si>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</si>
  <si>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</si>
  <si>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</si>
  <si>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</si>
  <si>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</si>
  <si>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</si>
  <si>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</si>
  <si>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</si>
  <si>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</si>
  <si>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</si>
  <si>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</si>
  <si>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</si>
  <si>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</si>
  <si>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</si>
  <si>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</si>
  <si>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</si>
  <si>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</si>
  <si>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</si>
  <si>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</si>
  <si>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</si>
  <si>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</si>
  <si>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</si>
  <si>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</si>
  <si>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</si>
  <si>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</si>
  <si>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</si>
  <si>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</si>
  <si>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</si>
  <si>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</si>
  <si>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</si>
  <si>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</si>
  <si>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</si>
  <si>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</si>
  <si>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</si>
  <si>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</si>
  <si>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</si>
  <si>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</si>
  <si>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</si>
  <si>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</si>
  <si>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</si>
  <si>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</si>
  <si>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</si>
  <si>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</si>
  <si>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</si>
  <si>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</si>
  <si>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</si>
  <si>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</si>
  <si>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</si>
  <si>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</si>
  <si>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</si>
  <si>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</si>
  <si>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</si>
  <si>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</si>
  <si>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</si>
  <si>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</si>
  <si>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</si>
  <si>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</si>
  <si>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</si>
  <si>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</si>
  <si>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</si>
  <si>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</si>
  <si>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</si>
  <si>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</si>
  <si>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</si>
  <si>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</si>
  <si>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</si>
  <si>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</si>
  <si>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</si>
  <si>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</si>
  <si>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</si>
  <si>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</si>
  <si>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</si>
  <si>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</si>
  <si>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</si>
  <si>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</si>
  <si>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</si>
  <si>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</si>
  <si>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</si>
  <si>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</si>
  <si>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</si>
  <si>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</si>
  <si>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</si>
  <si>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</si>
  <si>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</si>
  <si>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</si>
  <si>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</si>
  <si>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</si>
  <si>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</si>
  <si>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</si>
  <si>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</si>
  <si>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</si>
  <si>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</si>
  <si>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</si>
  <si>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</si>
  <si>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</si>
  <si>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</si>
  <si>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</si>
  <si>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</si>
  <si>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</si>
  <si>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</si>
  <si>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</si>
  <si>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</si>
  <si>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</si>
  <si>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</si>
  <si>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</si>
  <si>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</si>
  <si>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</si>
  <si>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</si>
  <si>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</si>
  <si>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</si>
  <si>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</si>
  <si>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</si>
  <si>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</si>
  <si>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</si>
  <si>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</si>
  <si>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</si>
  <si>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</si>
  <si>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</si>
  <si>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</si>
  <si>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</si>
  <si>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</si>
  <si>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</si>
  <si>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</si>
  <si>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</si>
  <si>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</si>
  <si>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</si>
  <si>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</si>
  <si>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</si>
  <si>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</si>
  <si>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</si>
  <si>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</si>
  <si>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</si>
  <si>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</si>
  <si>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</si>
  <si>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</si>
  <si>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</si>
  <si>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</si>
  <si>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</si>
  <si>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</si>
  <si>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</si>
  <si>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</si>
  <si>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</si>
  <si>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</si>
  <si>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</si>
  <si>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</si>
  <si>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</si>
  <si>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</si>
  <si>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</si>
  <si>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</si>
  <si>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</si>
  <si>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</si>
  <si>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</si>
  <si>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</si>
  <si>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</si>
  <si>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</si>
  <si>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</si>
  <si>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</si>
  <si>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</si>
  <si>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</si>
  <si>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</si>
  <si>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</si>
  <si>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</si>
  <si>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</si>
  <si>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</si>
  <si>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</si>
  <si>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</si>
  <si>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</si>
  <si>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</si>
  <si>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</si>
  <si>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</si>
  <si>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</si>
  <si>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</si>
  <si>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</si>
  <si>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</si>
  <si>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</si>
  <si>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</si>
  <si>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</si>
  <si>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</si>
  <si>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</si>
  <si>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</si>
  <si>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</si>
  <si>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</si>
  <si>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</si>
  <si>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</si>
  <si>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</si>
  <si>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</si>
  <si>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</si>
  <si>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</si>
  <si>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</si>
  <si>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</si>
  <si>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</si>
  <si>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</si>
  <si>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</si>
  <si>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</si>
  <si>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</si>
  <si>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</si>
  <si>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</si>
  <si>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</si>
  <si>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</si>
  <si>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</si>
  <si>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</si>
  <si>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</si>
  <si>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</si>
  <si>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</si>
  <si>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</si>
  <si>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</si>
  <si>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</si>
  <si>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</si>
  <si>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</si>
  <si>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</si>
  <si>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</si>
  <si>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</si>
  <si>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</si>
  <si>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</si>
  <si>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</si>
  <si>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</si>
  <si>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</si>
  <si>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</si>
  <si>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</si>
  <si>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</si>
  <si>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</si>
  <si>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</si>
  <si>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</si>
  <si>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</si>
  <si>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</si>
  <si>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</si>
  <si>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</si>
  <si>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</si>
  <si>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</si>
  <si>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</si>
  <si>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</si>
  <si>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</si>
  <si>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</si>
  <si>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</si>
  <si>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</si>
  <si>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</si>
  <si>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</si>
  <si>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</si>
  <si>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</si>
  <si>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</si>
  <si>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</si>
  <si>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</si>
  <si>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</si>
  <si>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</si>
  <si>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</si>
  <si>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</si>
  <si>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</si>
  <si>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</si>
  <si>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</si>
  <si>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</si>
  <si>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</si>
  <si>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</si>
  <si>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</si>
  <si>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</si>
  <si>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</si>
  <si>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</si>
  <si>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</si>
  <si>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</si>
  <si>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</si>
  <si>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</si>
  <si>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</si>
  <si>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</si>
  <si>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</si>
  <si>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</si>
  <si>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</si>
  <si>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</si>
  <si>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</si>
  <si>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</si>
  <si>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</si>
  <si>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</si>
  <si>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</si>
  <si>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</si>
  <si>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</si>
  <si>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</si>
  <si>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</si>
  <si>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</si>
  <si>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</si>
  <si>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</si>
  <si>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</si>
  <si>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</si>
  <si>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</si>
  <si>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</si>
  <si>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</si>
  <si>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</si>
  <si>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</si>
  <si>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</si>
  <si>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</si>
  <si>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</si>
  <si>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</si>
  <si>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</si>
  <si>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</si>
  <si>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</si>
  <si>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</si>
  <si>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</si>
  <si>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</si>
  <si>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</si>
  <si>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</si>
  <si>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</si>
  <si>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</si>
  <si>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</si>
  <si>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</si>
  <si>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</si>
  <si>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</si>
  <si>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</si>
  <si>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</si>
  <si>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</si>
  <si>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</si>
  <si>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</si>
  <si>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</si>
  <si>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</si>
  <si>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</si>
  <si>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</si>
  <si>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</si>
  <si>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</si>
  <si>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</si>
  <si>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</si>
  <si>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</si>
  <si>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</si>
  <si>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</si>
  <si>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</si>
  <si>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</si>
  <si>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</si>
  <si>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</si>
  <si>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</si>
  <si>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</si>
  <si>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</si>
  <si>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</si>
  <si>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</si>
  <si>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</si>
  <si>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</si>
  <si>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</si>
  <si>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</si>
  <si>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</si>
  <si>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</si>
  <si>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</si>
  <si>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</si>
  <si>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</si>
  <si>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</si>
  <si>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</si>
  <si>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</si>
  <si>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</si>
  <si>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</si>
  <si>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</si>
  <si>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</si>
  <si>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</si>
  <si>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</si>
  <si>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</si>
  <si>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</si>
  <si>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</si>
  <si>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</si>
  <si>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</si>
  <si>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</si>
  <si>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</si>
  <si>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</si>
  <si>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</si>
  <si>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</si>
  <si>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</si>
  <si>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</si>
  <si>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</si>
  <si>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</si>
  <si>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</si>
  <si>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</si>
  <si>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</si>
  <si>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</si>
  <si>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</si>
  <si>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</si>
  <si>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</si>
  <si>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</si>
  <si>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</si>
  <si>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</si>
  <si>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</si>
  <si>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</si>
  <si>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</si>
  <si>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</si>
  <si>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</si>
  <si>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</si>
  <si>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</si>
  <si>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</si>
  <si>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</si>
  <si>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</si>
  <si>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</si>
  <si>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</si>
  <si>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</si>
  <si>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</si>
  <si>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</si>
  <si>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</si>
  <si>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</si>
  <si>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</si>
  <si>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</si>
  <si>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</si>
  <si>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</si>
  <si>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</si>
  <si>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</si>
  <si>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</si>
  <si>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</si>
  <si>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</si>
  <si>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</si>
  <si>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</si>
  <si>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</si>
  <si>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</si>
  <si>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</si>
  <si>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</si>
  <si>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</si>
  <si>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</si>
  <si>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</si>
  <si>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</si>
  <si>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</si>
  <si>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</si>
  <si>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</si>
  <si>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</si>
  <si>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</si>
  <si>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</si>
  <si>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</si>
  <si>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</si>
  <si>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</si>
  <si>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</si>
  <si>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</si>
  <si>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</si>
  <si>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</si>
  <si>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</si>
  <si>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</si>
  <si>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</si>
  <si>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</si>
  <si>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</si>
  <si>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</si>
  <si>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</si>
  <si>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</si>
  <si>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</si>
  <si>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</si>
  <si>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</si>
  <si>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</si>
  <si>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</si>
  <si>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</si>
  <si>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</si>
  <si>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</si>
  <si>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</si>
  <si>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</si>
  <si>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</si>
  <si>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</si>
  <si>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</si>
  <si>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</si>
  <si>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</si>
  <si>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</si>
  <si>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</si>
  <si>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</si>
  <si>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</si>
  <si>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</si>
  <si>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</si>
  <si>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</si>
  <si>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</si>
  <si>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</si>
  <si>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</si>
  <si>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</si>
  <si>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</si>
  <si>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</si>
  <si>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</si>
  <si>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</si>
  <si>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</si>
  <si>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</si>
  <si>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</si>
  <si>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</si>
  <si>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</si>
  <si>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</si>
  <si>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</si>
  <si>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</si>
  <si>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</si>
  <si>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</si>
  <si>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</si>
  <si>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</si>
  <si>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</si>
  <si>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</si>
  <si>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</si>
  <si>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</si>
  <si>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</si>
  <si>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</si>
  <si>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</si>
  <si>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</si>
  <si>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</si>
  <si>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</si>
  <si>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</si>
  <si>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</si>
  <si>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</si>
  <si>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</si>
  <si>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</si>
  <si>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</si>
  <si>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</si>
  <si>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</si>
  <si>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</si>
  <si>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</si>
  <si>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</si>
  <si>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</si>
  <si>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</si>
  <si>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</si>
  <si>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</si>
  <si>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</si>
  <si>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</si>
  <si>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</si>
  <si>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</si>
  <si>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</si>
  <si>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</si>
  <si>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</si>
  <si>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</si>
  <si>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</si>
  <si>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</si>
  <si>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</si>
  <si>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</si>
  <si>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</si>
  <si>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</si>
  <si>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</si>
  <si>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</si>
  <si>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</si>
  <si>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</si>
  <si>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</si>
  <si>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</si>
  <si>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</si>
  <si>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</si>
  <si>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</si>
  <si>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</si>
  <si>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</si>
  <si>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</si>
  <si>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</si>
  <si>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</si>
  <si>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</si>
  <si>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</si>
  <si>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</si>
  <si>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</si>
  <si>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</si>
  <si>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</si>
  <si>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</si>
  <si>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</si>
  <si>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</si>
  <si>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</si>
  <si>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</si>
  <si>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</si>
  <si>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</si>
  <si>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</si>
  <si>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</si>
  <si>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</si>
  <si>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</si>
  <si>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</si>
  <si>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</si>
  <si>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</si>
  <si>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</si>
  <si>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</si>
  <si>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</si>
  <si>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</si>
  <si>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</si>
  <si>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</si>
  <si>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</si>
  <si>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</si>
  <si>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</si>
  <si>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</si>
  <si>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</si>
  <si>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</si>
  <si>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</si>
  <si>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</si>
  <si>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</si>
  <si>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</si>
  <si>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</si>
  <si>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</si>
  <si>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</si>
  <si>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</si>
  <si>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</si>
  <si>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</si>
  <si>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</si>
  <si>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</si>
  <si>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</si>
  <si>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</si>
  <si>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</si>
  <si>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</si>
  <si>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</si>
  <si>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</si>
  <si>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</si>
  <si>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</si>
  <si>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</si>
  <si>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</si>
  <si>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</si>
  <si>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</si>
  <si>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</si>
  <si>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</si>
  <si>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</si>
  <si>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</si>
  <si>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</si>
  <si>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</si>
  <si>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</si>
  <si>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</si>
  <si>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</si>
  <si>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</si>
  <si>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</si>
  <si>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</si>
  <si>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</si>
  <si>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</si>
  <si>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</si>
  <si>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</si>
  <si>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</si>
  <si>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</si>
  <si>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</si>
  <si>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</si>
  <si>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</si>
  <si>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</si>
  <si>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</si>
  <si>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</si>
  <si>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</si>
  <si>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</si>
  <si>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</si>
  <si>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</si>
  <si>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</si>
  <si>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</si>
  <si>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</si>
  <si>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</si>
  <si>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</si>
  <si>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</si>
  <si>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</si>
  <si>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</si>
  <si>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</si>
  <si>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</si>
  <si>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</si>
  <si>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</si>
  <si>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</si>
  <si>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</si>
  <si>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</si>
  <si>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</si>
  <si>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</si>
  <si>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</si>
  <si>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</si>
  <si>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</si>
  <si>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</si>
  <si>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</si>
  <si>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</si>
  <si>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</si>
  <si>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</si>
  <si>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</si>
  <si>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</si>
  <si>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</si>
  <si>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</si>
  <si>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</si>
  <si>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</si>
  <si>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</si>
  <si>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</si>
  <si>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</si>
  <si>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</si>
  <si>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</si>
  <si>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</si>
  <si>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</si>
  <si>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</si>
  <si>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</si>
  <si>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</si>
  <si>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</si>
  <si>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</si>
  <si>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</si>
  <si>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</si>
  <si>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</si>
  <si>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</si>
  <si>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</si>
  <si>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</si>
  <si>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</si>
  <si>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</si>
  <si>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</si>
  <si>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</si>
  <si>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</si>
  <si>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</si>
  <si>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</si>
  <si>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</si>
  <si>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</si>
  <si>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</si>
  <si>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</si>
  <si>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</si>
  <si>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</si>
  <si>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</si>
  <si>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</si>
  <si>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</si>
  <si>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</si>
  <si>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</si>
  <si>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</si>
  <si>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</si>
  <si>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</si>
  <si>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</si>
  <si>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</si>
  <si>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</si>
  <si>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</si>
  <si>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</si>
  <si>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</si>
  <si>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</si>
  <si>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</si>
  <si>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</si>
  <si>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</si>
  <si>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</si>
  <si>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</si>
  <si>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</si>
  <si>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</si>
  <si>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</si>
  <si>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</si>
  <si>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</si>
  <si>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</si>
  <si>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</si>
  <si>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</si>
  <si>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</si>
  <si>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</si>
  <si>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</si>
  <si>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</si>
  <si>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</si>
  <si>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</si>
  <si>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</si>
  <si>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</si>
  <si>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</si>
  <si>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</si>
  <si>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</si>
  <si>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</si>
  <si>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</si>
  <si>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</si>
  <si>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</si>
  <si>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</si>
  <si>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</si>
  <si>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</si>
  <si>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</si>
  <si>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</si>
  <si>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</si>
  <si>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</si>
  <si>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</si>
  <si>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</si>
  <si>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</si>
  <si>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</si>
  <si>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</si>
  <si>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</si>
  <si>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</si>
  <si>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</si>
  <si>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</si>
  <si>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</si>
  <si>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</si>
  <si>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</si>
  <si>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</si>
  <si>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</si>
  <si>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</si>
  <si>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</si>
  <si>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</si>
  <si>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</si>
  <si>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</si>
  <si>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</si>
  <si>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</si>
  <si>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</si>
  <si>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</si>
  <si>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</si>
  <si>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</si>
  <si>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</si>
  <si>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</si>
  <si>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</si>
  <si>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</si>
  <si>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</si>
  <si>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</si>
  <si>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</si>
  <si>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</si>
  <si>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</si>
  <si>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</si>
  <si>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</si>
  <si>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</si>
  <si>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</si>
  <si>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</si>
  <si>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</si>
  <si>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</si>
  <si>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</si>
  <si>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</si>
  <si>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</si>
  <si>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</si>
  <si>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</si>
  <si>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</si>
  <si>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</si>
  <si>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</si>
  <si>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</si>
  <si>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</si>
  <si>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</si>
  <si>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</si>
  <si>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</si>
  <si>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</si>
  <si>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</si>
  <si>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</si>
  <si>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</si>
  <si>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</si>
  <si>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</si>
  <si>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</si>
  <si>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</si>
  <si>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</si>
  <si>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</si>
  <si>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</si>
  <si>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</si>
  <si>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</si>
  <si>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</si>
  <si>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</si>
  <si>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</si>
  <si>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</si>
  <si>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</si>
  <si>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</si>
  <si>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</si>
  <si>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</si>
  <si>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</si>
  <si>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</si>
  <si>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</si>
  <si>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</si>
  <si>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</si>
  <si>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</si>
  <si>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</si>
  <si>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</si>
  <si>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</si>
  <si>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</si>
  <si>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</si>
  <si>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</si>
  <si>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</si>
  <si>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</si>
  <si>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</si>
  <si>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</si>
  <si>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</si>
  <si>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</si>
  <si>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</si>
  <si>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</si>
  <si>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</si>
  <si>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</si>
  <si>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</si>
  <si>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</si>
  <si>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</si>
  <si>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</si>
  <si>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</si>
  <si>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</si>
  <si>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</si>
  <si>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</si>
  <si>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</si>
  <si>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</si>
  <si>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</si>
  <si>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</si>
  <si>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</si>
  <si>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</si>
  <si>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</si>
  <si>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</si>
  <si>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</si>
  <si>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</si>
  <si>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</si>
  <si>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</si>
  <si>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</si>
  <si>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</si>
  <si>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</si>
  <si>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</si>
  <si>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</si>
  <si>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</si>
  <si>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</si>
  <si>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</si>
  <si>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</si>
  <si>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</si>
  <si>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</si>
  <si>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</si>
  <si>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</si>
  <si>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</si>
  <si>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</si>
  <si>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</si>
  <si>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</si>
  <si>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</si>
  <si>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</si>
  <si>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</si>
  <si>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</si>
  <si>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</si>
  <si>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</si>
  <si>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</si>
  <si>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</si>
  <si>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</si>
  <si>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</si>
  <si>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</si>
  <si>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</si>
  <si>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</si>
  <si>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</si>
  <si>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</si>
  <si>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</si>
  <si>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</si>
  <si>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</si>
  <si>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</si>
  <si>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</si>
  <si>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</si>
  <si>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</si>
  <si>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</si>
  <si>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</si>
  <si>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</si>
  <si>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</si>
  <si>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</si>
  <si>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</si>
  <si>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</si>
  <si>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</si>
  <si>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</si>
  <si>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</si>
  <si>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</si>
  <si>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</si>
  <si>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</si>
  <si>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</si>
  <si>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</si>
  <si>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</si>
  <si>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</si>
  <si>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</si>
  <si>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</si>
  <si>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</si>
  <si>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</si>
  <si>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</si>
  <si>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</si>
  <si>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</si>
  <si>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</si>
  <si>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</si>
  <si>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</si>
  <si>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</si>
  <si>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</si>
  <si>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</si>
  <si>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</si>
  <si>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</si>
  <si>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</si>
  <si>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</si>
  <si>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</si>
  <si>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</si>
  <si>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</si>
  <si>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</si>
  <si>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</si>
  <si>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</si>
  <si>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</si>
  <si>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</si>
  <si>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</si>
  <si>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</si>
  <si>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</si>
  <si>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</si>
  <si>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</si>
  <si>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</si>
  <si>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</si>
  <si>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</si>
  <si>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</si>
  <si>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</si>
  <si>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</si>
  <si>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</si>
  <si>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</si>
  <si>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</si>
  <si>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</si>
  <si>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</si>
  <si>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</si>
  <si>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</si>
  <si>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</si>
  <si>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</si>
  <si>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</si>
  <si>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</si>
  <si>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</si>
  <si>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</si>
  <si>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</si>
  <si>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</si>
  <si>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</si>
  <si>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</si>
  <si>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</si>
  <si>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</si>
  <si>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</si>
  <si>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</si>
  <si>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</si>
  <si>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</si>
  <si>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</si>
  <si>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</si>
  <si>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</si>
  <si>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</si>
  <si>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</si>
  <si>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</si>
  <si>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</si>
  <si>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</si>
  <si>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</si>
  <si>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</si>
  <si>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</si>
  <si>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</si>
  <si>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</si>
  <si>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</si>
  <si>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</si>
  <si>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</si>
  <si>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</si>
  <si>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</si>
  <si>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</si>
  <si>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</si>
  <si>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</si>
  <si>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</si>
  <si>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</si>
  <si>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</si>
  <si>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</si>
  <si>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</si>
  <si>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</si>
  <si>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</si>
  <si>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</si>
  <si>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</si>
  <si>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</si>
  <si>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</si>
  <si>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</si>
  <si>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</si>
  <si>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</si>
  <si>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</si>
  <si>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</si>
  <si>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</si>
  <si>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</si>
  <si>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</si>
  <si>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</si>
  <si>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</si>
  <si>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</si>
  <si>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</si>
  <si>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</si>
  <si>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</si>
  <si>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</si>
  <si>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</si>
  <si>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</si>
  <si>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</si>
  <si>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</si>
  <si>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</si>
  <si>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</si>
  <si>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</si>
  <si>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</si>
  <si>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</si>
  <si>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</si>
  <si>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</si>
  <si>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</si>
  <si>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</si>
  <si>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</si>
  <si>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</si>
  <si>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</si>
  <si>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</si>
  <si>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</si>
  <si>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</si>
  <si>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</si>
  <si>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</si>
  <si>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</si>
  <si>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</si>
  <si>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</si>
  <si>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</si>
  <si>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</si>
  <si>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</si>
  <si>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</si>
  <si>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</si>
  <si>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</si>
  <si>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</si>
  <si>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</si>
  <si>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</si>
  <si>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</si>
  <si>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</si>
  <si>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</si>
  <si>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</si>
  <si>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</si>
  <si>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</si>
  <si>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</si>
  <si>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</si>
  <si>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</si>
  <si>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</si>
  <si>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</si>
  <si>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</si>
  <si>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</si>
  <si>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</si>
  <si>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</si>
  <si>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</si>
  <si>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</si>
  <si>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</si>
  <si>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</si>
  <si>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</si>
  <si>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</si>
  <si>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</si>
  <si>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</si>
  <si>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</si>
  <si>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</si>
  <si>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</si>
  <si>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</si>
  <si>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</si>
  <si>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</si>
  <si>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</si>
  <si>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</si>
  <si>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</si>
  <si>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</si>
  <si>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</si>
  <si>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</si>
  <si>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</si>
  <si>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</si>
  <si>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</si>
  <si>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</si>
  <si>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</si>
  <si>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</si>
  <si>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</si>
  <si>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</si>
  <si>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</si>
  <si>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</si>
  <si>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</si>
  <si>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</si>
  <si>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</si>
  <si>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</si>
  <si>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</si>
  <si>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</si>
  <si>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</si>
  <si>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</si>
  <si>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</si>
  <si>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</si>
  <si>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</si>
  <si>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</si>
  <si>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</si>
  <si>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</si>
  <si>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</si>
  <si>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</si>
  <si>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</si>
  <si>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</si>
  <si>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</si>
  <si>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</si>
  <si>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</si>
  <si>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</si>
  <si>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</si>
  <si>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</si>
  <si>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</si>
  <si>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</si>
  <si>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</si>
  <si>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</si>
  <si>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</si>
  <si>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</si>
  <si>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</si>
  <si>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</si>
  <si>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</si>
  <si>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</si>
  <si>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</si>
  <si>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</si>
  <si>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</si>
  <si>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</si>
  <si>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</si>
  <si>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</si>
  <si>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</si>
  <si>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</si>
  <si>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</si>
  <si>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</si>
  <si>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</si>
  <si>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</si>
  <si>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</si>
  <si>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</si>
  <si>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</si>
  <si>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</si>
  <si>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</si>
  <si>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</si>
  <si>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</si>
  <si>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</si>
  <si>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</si>
  <si>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</si>
  <si>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</si>
  <si>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</si>
  <si>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</si>
  <si>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</si>
  <si>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</si>
  <si>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</si>
  <si>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</si>
  <si>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</si>
  <si>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</si>
  <si>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</si>
  <si>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</si>
  <si>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</si>
  <si>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</si>
  <si>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</si>
  <si>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</si>
  <si>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</si>
  <si>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</si>
  <si>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</si>
  <si>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</si>
  <si>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</si>
  <si>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</si>
  <si>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</si>
  <si>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</si>
  <si>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</si>
  <si>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</si>
  <si>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</si>
  <si>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</si>
  <si>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</si>
  <si>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</si>
  <si>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</si>
  <si>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</si>
  <si>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</si>
  <si>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</si>
  <si>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</si>
  <si>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</si>
  <si>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</si>
  <si>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</si>
  <si>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</si>
  <si>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</si>
  <si>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</si>
  <si>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</si>
  <si>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</si>
  <si>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</si>
  <si>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</si>
  <si>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</si>
  <si>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</si>
  <si>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</si>
  <si>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</si>
  <si>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</si>
  <si>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</si>
  <si>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</si>
  <si>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</si>
  <si>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</si>
  <si>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</si>
  <si>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</si>
  <si>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</si>
  <si>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</si>
  <si>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</si>
  <si>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</si>
  <si>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</si>
  <si>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</si>
  <si>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</si>
  <si>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</si>
  <si>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</si>
  <si>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</si>
  <si>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</si>
  <si>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</si>
  <si>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</si>
  <si>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</si>
  <si>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</si>
  <si>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</si>
  <si>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</si>
  <si>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</si>
  <si>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</si>
  <si>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</si>
  <si>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</si>
  <si>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</si>
  <si>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</si>
  <si>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</si>
  <si>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</si>
  <si>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</si>
  <si>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</si>
  <si>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</si>
  <si>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</si>
  <si>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</si>
  <si>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</si>
  <si>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</si>
  <si>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</si>
  <si>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</si>
  <si>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</si>
  <si>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</si>
  <si>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</si>
  <si>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</si>
  <si>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</si>
  <si>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</si>
  <si>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</si>
  <si>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</si>
  <si>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</si>
  <si>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</si>
  <si>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</si>
  <si>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</si>
  <si>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</si>
  <si>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</si>
  <si>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</si>
  <si>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</si>
  <si>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</si>
  <si>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</si>
  <si>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</si>
  <si>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</si>
  <si>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</si>
  <si>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</si>
  <si>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</si>
  <si>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</si>
  <si>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</si>
  <si>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</si>
  <si>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</si>
  <si>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</si>
  <si>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</si>
  <si>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</si>
  <si>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</si>
  <si>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</si>
  <si>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</si>
  <si>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</si>
  <si>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</si>
  <si>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</si>
  <si>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</si>
  <si>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</si>
  <si>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</si>
  <si>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</si>
  <si>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</si>
  <si>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</si>
  <si>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</si>
  <si>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</si>
  <si>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</si>
  <si>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</si>
  <si>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</si>
  <si>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</si>
  <si>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</si>
  <si>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</si>
  <si>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</si>
  <si>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</si>
  <si>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</si>
  <si>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</si>
  <si>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</si>
  <si>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</si>
  <si>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</si>
  <si>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</si>
  <si>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</si>
  <si>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</si>
  <si>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</si>
  <si>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</si>
  <si>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</si>
  <si>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</si>
  <si>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</si>
  <si>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</si>
  <si>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</si>
  <si>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</si>
  <si>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</si>
  <si>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</si>
  <si>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</si>
  <si>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</si>
  <si>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</si>
  <si>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</si>
  <si>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</si>
  <si>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</si>
  <si>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</si>
  <si>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</si>
  <si>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</si>
  <si>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</si>
  <si>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</si>
  <si>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</si>
  <si>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</si>
  <si>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</si>
  <si>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</si>
  <si>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</si>
  <si>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</si>
  <si>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</si>
  <si>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</si>
  <si>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</si>
  <si>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</si>
  <si>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</si>
  <si>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</si>
  <si>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</si>
  <si>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</si>
  <si>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</si>
  <si>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</si>
  <si>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</si>
  <si>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</si>
  <si>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</si>
  <si>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</si>
  <si>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</si>
  <si>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</si>
  <si>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</si>
  <si>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</si>
  <si>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</si>
  <si>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</si>
  <si>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</si>
  <si>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</si>
  <si>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</si>
  <si>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</si>
  <si>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</si>
  <si>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</si>
  <si>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</si>
  <si>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</si>
  <si>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</si>
  <si>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</si>
  <si>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</si>
  <si>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</si>
  <si>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</si>
  <si>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</si>
  <si>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</si>
  <si>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</si>
  <si>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</si>
  <si>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</si>
  <si>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</si>
  <si>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</si>
  <si>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</si>
  <si>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</si>
  <si>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</si>
  <si>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</si>
  <si>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</si>
  <si>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</si>
  <si>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</si>
  <si>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</si>
  <si>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</si>
  <si>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</si>
  <si>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</si>
  <si>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</si>
  <si>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</si>
  <si>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</si>
  <si>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</si>
  <si>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</si>
  <si>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</si>
  <si>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</si>
  <si>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</si>
  <si>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</si>
  <si>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</si>
  <si>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</si>
  <si>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</si>
  <si>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</si>
  <si>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</si>
  <si>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</si>
  <si>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</si>
  <si>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</si>
  <si>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</si>
  <si>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</si>
  <si>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</si>
  <si>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</si>
  <si>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</si>
  <si>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</si>
  <si>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</si>
  <si>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</si>
  <si>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</si>
  <si>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</si>
  <si>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</si>
  <si>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</si>
  <si>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</si>
  <si>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</si>
  <si>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</si>
  <si>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</si>
  <si>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</si>
  <si>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</si>
  <si>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</si>
  <si>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</si>
  <si>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</si>
  <si>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</si>
  <si>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</si>
  <si>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</si>
  <si>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</si>
  <si>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</si>
  <si>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</si>
  <si>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</si>
  <si>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</si>
  <si>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</si>
  <si>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</si>
  <si>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</si>
  <si>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</si>
  <si>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</si>
  <si>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</si>
  <si>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</si>
  <si>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</si>
  <si>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</si>
  <si>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</si>
  <si>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</si>
  <si>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</si>
  <si>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</si>
  <si>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</si>
  <si>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</si>
  <si>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</si>
  <si>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</si>
  <si>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</si>
  <si>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</si>
  <si>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</si>
  <si>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</si>
  <si>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</si>
  <si>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</si>
  <si>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</si>
  <si>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</si>
  <si>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</si>
  <si>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</si>
  <si>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</si>
  <si>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</si>
  <si>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</si>
  <si>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</si>
  <si>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</si>
  <si>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</si>
  <si>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</si>
  <si>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</si>
  <si>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</si>
  <si>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</si>
  <si>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</si>
  <si>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</si>
  <si>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</si>
  <si>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</si>
  <si>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</si>
  <si>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</si>
  <si>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</si>
  <si>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</si>
  <si>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</si>
  <si>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</si>
  <si>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</si>
  <si>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</si>
  <si>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</si>
  <si>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</si>
  <si>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</si>
  <si>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</si>
  <si>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</si>
  <si>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</si>
  <si>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</si>
  <si>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</si>
  <si>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</si>
  <si>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</si>
  <si>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</si>
  <si>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</si>
  <si>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</si>
  <si>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</si>
  <si>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</si>
  <si>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</si>
  <si>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</si>
  <si>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</si>
  <si>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</si>
  <si>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</si>
  <si>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</si>
  <si>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</si>
  <si>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</si>
  <si>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</si>
  <si>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</si>
  <si>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</si>
  <si>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</si>
  <si>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</si>
  <si>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</si>
  <si>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</si>
  <si>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</si>
  <si>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</si>
  <si>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</si>
  <si>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</si>
  <si>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</si>
  <si>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</si>
  <si>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</si>
  <si>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</si>
  <si>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</si>
  <si>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</si>
  <si>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</si>
  <si>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</si>
  <si>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</si>
  <si>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</si>
  <si>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</si>
  <si>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</si>
  <si>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</si>
  <si>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</si>
  <si>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</si>
  <si>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</si>
  <si>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</si>
  <si>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</si>
  <si>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</si>
  <si>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</si>
  <si>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</si>
  <si>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</si>
  <si>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</si>
  <si>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</si>
  <si>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</si>
  <si>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</si>
  <si>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</si>
  <si>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</si>
  <si>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</si>
  <si>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</si>
  <si>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</si>
  <si>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</si>
  <si>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</si>
  <si>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</si>
  <si>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</si>
  <si>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</si>
  <si>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</si>
  <si>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</si>
  <si>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</si>
  <si>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</si>
  <si>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</si>
  <si>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</si>
  <si>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</si>
  <si>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</si>
  <si>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</si>
  <si>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</si>
  <si>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</si>
  <si>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</si>
  <si>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</si>
  <si>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</si>
  <si>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</si>
  <si>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</si>
  <si>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</si>
  <si>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</si>
  <si>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</si>
  <si>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</si>
  <si>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</si>
  <si>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</si>
  <si>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</si>
  <si>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</si>
  <si>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</si>
  <si>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</si>
  <si>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</si>
  <si>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</si>
  <si>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</si>
  <si>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</si>
  <si>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</si>
  <si>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</si>
  <si>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</si>
  <si>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</si>
  <si>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</si>
  <si>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</si>
  <si>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</si>
  <si>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</si>
  <si>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</si>
  <si>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</si>
  <si>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</si>
  <si>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</si>
  <si>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</si>
  <si>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</si>
  <si>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</si>
  <si>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</si>
  <si>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</si>
  <si>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</si>
  <si>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</si>
  <si>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</si>
  <si>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</si>
  <si>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</si>
  <si>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</si>
  <si>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</si>
  <si>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</si>
  <si>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</si>
  <si>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</si>
  <si>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</si>
  <si>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</si>
  <si>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</si>
  <si>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</si>
  <si>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</si>
  <si>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</si>
  <si>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</si>
  <si>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</si>
  <si>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</si>
  <si>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</si>
  <si>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</si>
  <si>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</si>
  <si>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</si>
  <si>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</si>
  <si>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</si>
  <si>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</si>
  <si>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</si>
  <si>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</si>
  <si>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</si>
  <si>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</si>
  <si>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</si>
  <si>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</si>
  <si>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</si>
  <si>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</si>
  <si>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</si>
  <si>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</si>
  <si>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</si>
  <si>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</si>
  <si>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</si>
  <si>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</si>
  <si>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</si>
  <si>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</si>
  <si>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</si>
  <si>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</si>
  <si>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</si>
  <si>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</si>
  <si>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</si>
  <si>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</si>
  <si>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</si>
  <si>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</si>
  <si>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</si>
  <si>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</si>
  <si>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</si>
  <si>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</si>
  <si>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</si>
  <si>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</si>
  <si>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</si>
  <si>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</si>
  <si>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</si>
  <si>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</si>
  <si>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</si>
  <si>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</si>
  <si>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</si>
  <si>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</si>
  <si>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</si>
  <si>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</si>
  <si>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</si>
  <si>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</si>
  <si>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</si>
  <si>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</si>
  <si>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</si>
  <si>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</si>
  <si>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</si>
  <si>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</si>
  <si>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</si>
  <si>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</si>
  <si>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</si>
  <si>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</si>
  <si>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</si>
  <si>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</si>
  <si>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</si>
  <si>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</si>
  <si>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</si>
  <si>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</si>
  <si>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</si>
  <si>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</si>
  <si>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</si>
  <si>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</si>
  <si>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</si>
  <si>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</si>
  <si>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</si>
  <si>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</si>
  <si>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</si>
  <si>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</si>
  <si>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</si>
  <si>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</si>
  <si>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</si>
  <si>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</si>
  <si>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</si>
  <si>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</si>
  <si>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</si>
  <si>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</si>
  <si>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</si>
  <si>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</si>
  <si>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</si>
  <si>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</si>
  <si>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</si>
  <si>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</si>
  <si>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</si>
  <si>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</si>
  <si>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</si>
  <si>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</si>
  <si>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</si>
  <si>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</si>
  <si>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</si>
  <si>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</si>
  <si>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</si>
  <si>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</si>
  <si>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</si>
  <si>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</si>
  <si>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</si>
  <si>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</si>
  <si>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</si>
  <si>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</si>
  <si>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</si>
  <si>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</si>
  <si>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</si>
  <si>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</si>
  <si>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</si>
  <si>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</si>
  <si>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</si>
  <si>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</si>
  <si>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</si>
  <si>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</si>
  <si>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</si>
  <si>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</si>
  <si>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</si>
  <si>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</si>
  <si>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</si>
  <si>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</si>
  <si>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</si>
  <si>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</si>
  <si>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</si>
  <si>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</si>
  <si>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</si>
  <si>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</si>
  <si>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</si>
  <si>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</si>
  <si>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</si>
  <si>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</si>
  <si>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</si>
  <si>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</si>
  <si>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</si>
  <si>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</si>
  <si>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</si>
  <si>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</si>
  <si>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</si>
  <si>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</si>
  <si>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</si>
  <si>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</si>
  <si>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</si>
  <si>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</si>
  <si>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</si>
  <si>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</si>
  <si>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</si>
  <si>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</si>
  <si>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</si>
  <si>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</si>
  <si>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</si>
  <si>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</si>
  <si>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</si>
  <si>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</si>
  <si>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</si>
  <si>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</si>
  <si>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</si>
  <si>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</si>
  <si>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</si>
  <si>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</si>
  <si>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</si>
  <si>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</si>
  <si>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</si>
  <si>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</si>
  <si>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</si>
  <si>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</si>
  <si>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</si>
  <si>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</si>
  <si>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</si>
  <si>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</si>
  <si>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</si>
  <si>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</si>
  <si>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</si>
  <si>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</si>
  <si>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</si>
  <si>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</si>
  <si>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</si>
  <si>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</si>
  <si>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</si>
  <si>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</si>
  <si>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</si>
  <si>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</si>
  <si>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</si>
  <si>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</si>
  <si>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</si>
  <si>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</si>
  <si>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</si>
  <si>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</si>
  <si>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</si>
  <si>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</si>
  <si>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</si>
  <si>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</si>
  <si>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</si>
  <si>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</si>
  <si>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</si>
  <si>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</si>
  <si>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</si>
  <si>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</si>
  <si>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</si>
  <si>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</si>
  <si>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</si>
  <si>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</si>
  <si>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</si>
  <si>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</si>
  <si>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</si>
  <si>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</si>
  <si>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</si>
  <si>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</si>
  <si>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</si>
  <si>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</si>
  <si>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</si>
  <si>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</si>
  <si>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</si>
  <si>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</si>
  <si>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</si>
  <si>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</si>
  <si>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</si>
  <si>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</si>
  <si>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</si>
  <si>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</si>
  <si>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</si>
  <si>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</si>
  <si>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</si>
  <si>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</si>
  <si>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</si>
  <si>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</si>
  <si>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</si>
  <si>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</si>
  <si>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</si>
  <si>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</si>
  <si>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</si>
  <si>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</si>
  <si>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</si>
  <si>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</si>
  <si>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</si>
  <si>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</si>
  <si>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</si>
  <si>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</si>
  <si>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</si>
  <si>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</si>
  <si>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</si>
  <si>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</si>
  <si>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</si>
  <si>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</si>
  <si>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</si>
  <si>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</si>
  <si>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</si>
  <si>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</si>
  <si>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</si>
  <si>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</si>
  <si>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</si>
  <si>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</si>
  <si>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</si>
  <si>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</si>
  <si>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</si>
  <si>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</si>
  <si>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</si>
  <si>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</si>
  <si>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</si>
  <si>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</si>
  <si>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</si>
  <si>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</si>
  <si>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</si>
  <si>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</si>
  <si>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</si>
  <si>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</si>
  <si>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</si>
  <si>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</si>
  <si>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</si>
  <si>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</si>
  <si>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</si>
  <si>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</si>
  <si>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</si>
  <si>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</si>
  <si>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</si>
  <si>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</si>
  <si>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</si>
  <si>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</si>
  <si>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</si>
  <si>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</si>
  <si>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</si>
  <si>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</si>
  <si>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</si>
  <si>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</si>
  <si>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</si>
  <si>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</si>
  <si>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</si>
  <si>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</si>
  <si>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</si>
  <si>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</si>
  <si>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</si>
  <si>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</si>
  <si>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</si>
  <si>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</si>
  <si>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</si>
  <si>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</si>
  <si>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</si>
  <si>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</si>
  <si>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</si>
  <si>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</si>
  <si>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</si>
  <si>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</si>
  <si>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</si>
  <si>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</si>
  <si>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</si>
  <si>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</si>
  <si>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</si>
  <si>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</si>
  <si>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</si>
  <si>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</si>
  <si>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</si>
  <si>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</si>
  <si>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</si>
  <si>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</si>
  <si>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</si>
  <si>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</si>
  <si>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</si>
  <si>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</si>
  <si>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</si>
  <si>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</si>
  <si>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</si>
  <si>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</si>
  <si>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</si>
  <si>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</si>
  <si>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</si>
  <si>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</si>
  <si>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</si>
  <si>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</si>
  <si>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</si>
  <si>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</si>
  <si>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</si>
  <si>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</si>
  <si>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</si>
  <si>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</si>
  <si>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</si>
  <si>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</si>
  <si>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</si>
  <si>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</si>
  <si>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</si>
  <si>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</si>
  <si>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</si>
  <si>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</si>
  <si>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</si>
  <si>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</si>
  <si>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</si>
  <si>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</si>
  <si>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</si>
  <si>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</si>
  <si>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</si>
  <si>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</si>
  <si>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</si>
  <si>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</si>
  <si>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</si>
  <si>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</si>
  <si>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</si>
  <si>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</si>
  <si>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</si>
  <si>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</si>
  <si>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</si>
  <si>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</si>
  <si>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</si>
  <si>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</si>
  <si>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</si>
  <si>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</si>
  <si>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</si>
  <si>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</si>
  <si>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</si>
  <si>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</si>
  <si>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</si>
  <si>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</si>
  <si>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</si>
  <si>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</si>
  <si>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</si>
  <si>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</si>
  <si>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</si>
  <si>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</si>
  <si>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</si>
  <si>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</si>
  <si>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</si>
  <si>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</si>
  <si>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</si>
  <si>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</si>
  <si>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</si>
  <si>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</si>
  <si>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</si>
  <si>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</si>
  <si>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</si>
  <si>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</si>
  <si>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</si>
  <si>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</si>
  <si>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</si>
  <si>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</si>
  <si>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</si>
  <si>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</si>
  <si>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</si>
  <si>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</si>
  <si>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</si>
  <si>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</si>
  <si>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</si>
  <si>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</si>
  <si>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</si>
  <si>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</si>
  <si>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</si>
  <si>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</si>
  <si>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</si>
  <si>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</si>
  <si>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</si>
  <si>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</si>
  <si>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</si>
  <si>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</si>
  <si>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</si>
  <si>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</si>
  <si>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</si>
  <si>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</si>
  <si>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</si>
  <si>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</si>
  <si>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</si>
  <si>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</si>
  <si>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</si>
  <si>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</si>
  <si>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</si>
  <si>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</si>
  <si>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</si>
  <si>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</si>
  <si>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</si>
  <si>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</si>
  <si>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</si>
  <si>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</si>
  <si>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</si>
  <si>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</si>
  <si>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</si>
  <si>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</si>
  <si>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</si>
  <si>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</si>
  <si>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</si>
  <si>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</si>
  <si>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</si>
  <si>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</si>
  <si>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</si>
  <si>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</si>
  <si>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</si>
  <si>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</si>
  <si>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</si>
  <si>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</si>
  <si>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</si>
  <si>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</si>
  <si>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</si>
  <si>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</si>
  <si>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</si>
  <si>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</si>
  <si>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</si>
  <si>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</si>
  <si>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</si>
  <si>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</si>
  <si>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</si>
  <si>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</si>
  <si>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</si>
  <si>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</si>
  <si>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</si>
  <si>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</si>
  <si>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</si>
  <si>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</si>
  <si>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</si>
  <si>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</si>
  <si>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</si>
  <si>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</si>
  <si>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</si>
  <si>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</si>
  <si>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</si>
  <si>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</si>
  <si>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</si>
  <si>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</si>
  <si>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</si>
  <si>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</si>
  <si>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</si>
  <si>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</si>
  <si>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</si>
  <si>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</si>
  <si>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</si>
  <si>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</si>
  <si>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</si>
  <si>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</si>
  <si>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</si>
  <si>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</si>
  <si>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</si>
  <si>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</si>
  <si>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</si>
  <si>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</si>
  <si>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</si>
  <si>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</si>
  <si>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</si>
  <si>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</si>
  <si>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</si>
  <si>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</si>
  <si>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</si>
  <si>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</si>
  <si>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</si>
  <si>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</si>
  <si>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</si>
  <si>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</si>
  <si>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</si>
  <si>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</si>
  <si>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</si>
  <si>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</si>
  <si>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</si>
  <si>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</si>
  <si>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</si>
  <si>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</si>
  <si>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</si>
  <si>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</si>
  <si>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</si>
  <si>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</si>
  <si>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</si>
  <si>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</si>
  <si>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</si>
  <si>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</si>
  <si>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</si>
  <si>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</si>
  <si>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</si>
  <si>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</si>
  <si>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</si>
  <si>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</si>
  <si>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</si>
  <si>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</si>
  <si>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</si>
  <si>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</si>
  <si>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</si>
  <si>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</si>
  <si>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</si>
  <si>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</si>
  <si>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</si>
  <si>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</si>
  <si>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</si>
  <si>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</si>
  <si>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</si>
  <si>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</si>
  <si>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</si>
  <si>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</si>
  <si>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</si>
  <si>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</si>
  <si>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</si>
  <si>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</si>
  <si>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</si>
  <si>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</si>
  <si>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</si>
  <si>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</si>
  <si>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</si>
  <si>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</si>
  <si>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</si>
  <si>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</si>
  <si>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</si>
  <si>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</si>
  <si>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</si>
  <si>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</si>
  <si>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</si>
  <si>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</si>
  <si>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</si>
  <si>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</si>
  <si>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</si>
  <si>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</si>
  <si>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</si>
  <si>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</si>
  <si>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</si>
  <si>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</si>
  <si>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</si>
  <si>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</si>
  <si>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</si>
  <si>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</si>
  <si>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</si>
  <si>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</si>
  <si>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</si>
  <si>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</si>
  <si>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</si>
  <si>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</si>
  <si>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</si>
  <si>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</si>
  <si>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</si>
  <si>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</si>
  <si>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</si>
  <si>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</si>
  <si>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</si>
  <si>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</si>
  <si>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</si>
  <si>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</si>
  <si>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</si>
  <si>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</si>
  <si>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</si>
  <si>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</si>
  <si>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</si>
  <si>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</si>
  <si>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</si>
  <si>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</si>
  <si>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</si>
  <si>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</si>
  <si>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</si>
  <si>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</si>
  <si>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</si>
  <si>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</si>
  <si>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</si>
  <si>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</si>
  <si>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</si>
  <si>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</si>
  <si>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</si>
  <si>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</si>
  <si>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</si>
  <si>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</si>
  <si>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</si>
  <si>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</si>
  <si>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</si>
  <si>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</si>
  <si>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</si>
  <si>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</si>
  <si>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</si>
  <si>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</si>
  <si>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</si>
  <si>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</si>
  <si>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</si>
  <si>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</si>
  <si>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</si>
  <si>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</si>
  <si>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</si>
  <si>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</si>
  <si>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</si>
  <si>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</si>
  <si>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</si>
  <si>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</si>
  <si>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</si>
  <si>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</si>
  <si>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</si>
  <si>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</si>
  <si>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</si>
  <si>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</si>
  <si>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</si>
  <si>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</si>
  <si>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</si>
  <si>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</si>
  <si>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</si>
  <si>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</si>
  <si>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</si>
  <si>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</si>
  <si>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</si>
  <si>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</si>
  <si>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</si>
  <si>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</si>
  <si>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</si>
  <si>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</si>
  <si>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</si>
  <si>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</si>
  <si>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</si>
  <si>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</si>
  <si>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</si>
  <si>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</si>
  <si>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</si>
  <si>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</si>
  <si>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</si>
  <si>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</si>
  <si>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</si>
  <si>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</si>
  <si>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</si>
  <si>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</si>
  <si>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</si>
  <si>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</si>
  <si>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</si>
  <si>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</si>
  <si>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</si>
  <si>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</si>
  <si>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</si>
  <si>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</si>
  <si>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</si>
  <si>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</si>
  <si>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</si>
  <si>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</si>
  <si>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</si>
  <si>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</si>
  <si>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</si>
  <si>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</si>
  <si>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</si>
  <si>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</si>
  <si>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</si>
  <si>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</si>
  <si>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</si>
  <si>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</si>
  <si>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</si>
  <si>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</si>
  <si>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</si>
  <si>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</si>
  <si>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</si>
  <si>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</si>
  <si>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</si>
  <si>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</si>
  <si>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</si>
  <si>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</si>
  <si>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</si>
  <si>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</si>
  <si>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</si>
  <si>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</si>
  <si>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</si>
  <si>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</si>
  <si>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</si>
  <si>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</si>
  <si>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</si>
  <si>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</si>
  <si>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</si>
  <si>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</si>
  <si>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</si>
  <si>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</si>
  <si>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</si>
  <si>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</si>
  <si>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</si>
  <si>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</si>
  <si>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</si>
  <si>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</si>
  <si>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</si>
  <si>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</si>
  <si>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</si>
  <si>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</si>
  <si>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</si>
  <si>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</si>
  <si>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</si>
  <si>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</si>
  <si>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</si>
  <si>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</si>
  <si>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</si>
  <si>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</si>
  <si>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</si>
  <si>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</si>
  <si>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</si>
  <si>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</si>
  <si>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</si>
  <si>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</si>
  <si>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</si>
  <si>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</si>
  <si>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</si>
  <si>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</si>
  <si>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</si>
  <si>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</si>
  <si>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</si>
  <si>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</si>
  <si>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</si>
  <si>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</si>
  <si>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</si>
  <si>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</si>
  <si>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</si>
  <si>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</si>
  <si>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</si>
  <si>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</si>
  <si>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</si>
  <si>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</si>
  <si>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</si>
  <si>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</si>
  <si>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</si>
  <si>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</si>
  <si>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</si>
  <si>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</si>
  <si>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</si>
  <si>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</si>
  <si>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</si>
  <si>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</si>
  <si>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</si>
  <si>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</si>
  <si>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</si>
  <si>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</si>
  <si>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</si>
  <si>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</si>
  <si>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</si>
  <si>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</si>
  <si>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</si>
  <si>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</si>
  <si>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</si>
  <si>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</si>
  <si>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</si>
  <si>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</si>
  <si>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</si>
  <si>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</si>
  <si>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</si>
  <si>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</si>
  <si>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</si>
  <si>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</si>
  <si>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</si>
  <si>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</si>
  <si>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</si>
  <si>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</si>
  <si>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</si>
  <si>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</si>
  <si>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</si>
  <si>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</si>
  <si>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</si>
  <si>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</si>
  <si>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</si>
  <si>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</si>
  <si>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</si>
  <si>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</si>
  <si>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</si>
  <si>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</si>
  <si>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</si>
  <si>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</si>
  <si>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</si>
  <si>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</si>
  <si>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</si>
  <si>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</si>
  <si>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</si>
  <si>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</si>
  <si>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</si>
  <si>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</si>
  <si>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</si>
  <si>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</si>
  <si>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</si>
  <si>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</si>
  <si>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</si>
  <si>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</si>
  <si>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</si>
  <si>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</si>
  <si>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</si>
  <si>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</si>
  <si>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</si>
  <si>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</si>
  <si>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</si>
  <si>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</si>
  <si>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</si>
  <si>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</si>
  <si>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</si>
  <si>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</si>
  <si>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</si>
  <si>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</si>
  <si>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</si>
  <si>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</si>
  <si>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</si>
  <si>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</si>
  <si>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</si>
  <si>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</si>
  <si>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</si>
  <si>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</si>
  <si>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</si>
  <si>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</si>
  <si>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</si>
  <si>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</si>
  <si>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</si>
  <si>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</si>
  <si>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</si>
  <si>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</si>
  <si>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</si>
  <si>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</si>
  <si>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</si>
  <si>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</si>
  <si>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</si>
  <si>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</si>
  <si>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</si>
  <si>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</si>
  <si>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</si>
  <si>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</si>
  <si>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</si>
  <si>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</si>
  <si>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</si>
  <si>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</si>
  <si>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</si>
  <si>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</si>
  <si>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</si>
  <si>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</si>
  <si>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</si>
  <si>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</si>
  <si>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</si>
  <si>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</si>
  <si>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</si>
  <si>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</si>
  <si>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</si>
  <si>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</si>
  <si>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</si>
  <si>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</si>
  <si>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</si>
  <si>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</si>
  <si>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</si>
  <si>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</si>
  <si>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</si>
  <si>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</si>
  <si>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</si>
  <si>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</si>
  <si>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</si>
  <si>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</si>
  <si>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</si>
  <si>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</si>
  <si>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</si>
  <si>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</si>
  <si>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</si>
  <si>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</si>
  <si>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</si>
  <si>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</si>
  <si>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</si>
  <si>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</si>
  <si>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</si>
  <si>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</si>
  <si>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</si>
  <si>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</si>
  <si>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</si>
  <si>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</si>
  <si>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</si>
  <si>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</si>
  <si>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</si>
  <si>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</si>
  <si>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</si>
  <si>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</si>
  <si>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</si>
  <si>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</si>
  <si>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</si>
  <si>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</si>
  <si>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</si>
  <si>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</si>
  <si>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</si>
  <si>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</si>
  <si>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</si>
  <si>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</si>
  <si>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</si>
  <si>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</si>
  <si>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</si>
  <si>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</si>
  <si>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</si>
  <si>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</si>
  <si>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</si>
  <si>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</si>
  <si>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</si>
  <si>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</si>
  <si>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</si>
  <si>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</si>
  <si>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</si>
  <si>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</si>
  <si>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</si>
  <si>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</si>
  <si>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</si>
  <si>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</si>
  <si>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</si>
  <si>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</si>
  <si>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</si>
  <si>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</si>
  <si>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</si>
  <si>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</si>
  <si>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</si>
  <si>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</si>
  <si>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</si>
  <si>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</si>
  <si>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</si>
  <si>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</si>
  <si>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</si>
  <si>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</si>
  <si>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</si>
  <si>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</si>
  <si>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</si>
  <si>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</si>
  <si>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</si>
  <si>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</si>
  <si>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</si>
  <si>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</si>
  <si>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</si>
  <si>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</si>
  <si>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</si>
  <si>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</si>
  <si>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</si>
  <si>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</si>
  <si>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</si>
  <si>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</si>
  <si>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</si>
  <si>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</si>
  <si>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</si>
  <si>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</si>
  <si>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</si>
  <si>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</si>
  <si>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</si>
  <si>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</si>
  <si>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</si>
  <si>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</si>
  <si>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</si>
  <si>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</si>
  <si>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</si>
  <si>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</si>
  <si>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</si>
  <si>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</si>
  <si>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</si>
  <si>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</si>
  <si>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</si>
  <si>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</si>
  <si>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</si>
  <si>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</si>
  <si>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</si>
  <si>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</si>
  <si>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</si>
  <si>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</si>
  <si>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</si>
  <si>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</si>
  <si>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</si>
  <si>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</si>
  <si>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</si>
  <si>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</si>
  <si>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</si>
  <si>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</si>
  <si>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</si>
  <si>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</si>
  <si>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</si>
  <si>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</si>
  <si>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</si>
  <si>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</si>
  <si>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</si>
  <si>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</si>
  <si>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</si>
  <si>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</si>
  <si>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</si>
  <si>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</si>
  <si>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</si>
  <si>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</si>
  <si>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</si>
  <si>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</si>
  <si>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</si>
  <si>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</si>
  <si>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</si>
  <si>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</si>
  <si>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</si>
  <si>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</si>
  <si>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</si>
  <si>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</si>
  <si>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</si>
  <si>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</si>
  <si>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</si>
  <si>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</si>
  <si>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</si>
  <si>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</si>
  <si>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</si>
  <si>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</si>
  <si>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</si>
  <si>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</si>
  <si>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</si>
  <si>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</si>
  <si>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</si>
  <si>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</si>
  <si>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</si>
  <si>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</si>
  <si>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</si>
  <si>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</si>
  <si>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</si>
  <si>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</si>
  <si>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</si>
  <si>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</si>
  <si>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</si>
  <si>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</si>
  <si>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</si>
  <si>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</si>
  <si>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</si>
  <si>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</si>
  <si>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</si>
  <si>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</si>
  <si>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</si>
  <si>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</si>
  <si>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</si>
  <si>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</si>
  <si>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</si>
  <si>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</si>
  <si>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</si>
  <si>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</si>
  <si>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</si>
  <si>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</si>
  <si>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</si>
  <si>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</si>
  <si>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</si>
  <si>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</si>
  <si>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</si>
  <si>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</si>
  <si>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</si>
  <si>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</si>
  <si>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</si>
  <si>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</si>
  <si>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</si>
  <si>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</si>
  <si>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</si>
  <si>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</si>
  <si>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</si>
  <si>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</si>
  <si>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</si>
  <si>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</si>
  <si>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</si>
  <si>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</si>
  <si>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</si>
  <si>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</si>
  <si>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</si>
  <si>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</si>
  <si>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</si>
  <si>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</si>
  <si>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</si>
  <si>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</si>
  <si>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</si>
  <si>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</si>
  <si>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</si>
  <si>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</si>
  <si>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</si>
  <si>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</si>
  <si>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</si>
  <si>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</si>
  <si>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</si>
  <si>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</si>
  <si>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</si>
  <si>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</si>
  <si>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</si>
  <si>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</si>
  <si>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</si>
  <si>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</si>
  <si>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</si>
  <si>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</si>
  <si>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</si>
  <si>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</si>
  <si>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</si>
  <si>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</si>
  <si>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</si>
  <si>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</si>
  <si>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</si>
  <si>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</si>
  <si>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</si>
  <si>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</si>
  <si>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</si>
  <si>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</si>
  <si>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</si>
  <si>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</si>
  <si>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</si>
  <si>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</si>
  <si>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</si>
  <si>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</si>
  <si>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</si>
  <si>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</si>
  <si>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</si>
  <si>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</si>
  <si>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</si>
  <si>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</si>
  <si>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</si>
  <si>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</si>
  <si>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</si>
  <si>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</si>
  <si>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</si>
  <si>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</si>
  <si>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</si>
  <si>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</si>
  <si>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</si>
  <si>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</si>
  <si>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</si>
  <si>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</si>
  <si>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</si>
  <si>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</si>
  <si>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</si>
  <si>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</si>
  <si>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</si>
  <si>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</si>
  <si>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</si>
  <si>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</si>
  <si>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</si>
  <si>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</si>
  <si>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</si>
  <si>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</si>
  <si>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</si>
  <si>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</si>
  <si>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</si>
  <si>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</si>
  <si>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</si>
  <si>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</si>
  <si>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</si>
  <si>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</si>
  <si>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</si>
  <si>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</si>
  <si>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</si>
  <si>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</si>
  <si>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</si>
  <si>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</si>
  <si>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</si>
  <si>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</si>
  <si>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</si>
  <si>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</si>
  <si>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</si>
  <si>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</si>
  <si>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</si>
  <si>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</si>
  <si>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</si>
  <si>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</si>
  <si>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</si>
  <si>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</si>
  <si>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</si>
  <si>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</si>
  <si>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</si>
  <si>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</si>
  <si>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</si>
  <si>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</si>
  <si>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</si>
  <si>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</si>
  <si>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</si>
  <si>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</si>
  <si>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</si>
  <si>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</si>
  <si>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</si>
  <si>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</si>
  <si>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</si>
  <si>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</si>
  <si>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</si>
  <si>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</si>
  <si>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</si>
  <si>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</si>
  <si>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</si>
  <si>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</si>
  <si>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</si>
  <si>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</si>
  <si>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</si>
  <si>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</si>
  <si>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</si>
  <si>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</si>
  <si>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</si>
  <si>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</si>
  <si>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</si>
  <si>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</si>
  <si>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</si>
  <si>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</si>
  <si>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</si>
  <si>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</si>
  <si>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</si>
  <si>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</si>
  <si>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</si>
  <si>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</si>
  <si>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</si>
  <si>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</si>
  <si>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</si>
  <si>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</si>
  <si>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</si>
  <si>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</si>
  <si>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</si>
  <si>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</si>
  <si>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</si>
  <si>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</si>
  <si>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</si>
  <si>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</si>
  <si>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</si>
  <si>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</si>
  <si>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</si>
  <si>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</si>
  <si>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</si>
  <si>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</si>
  <si>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</si>
  <si>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</si>
  <si>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</si>
  <si>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</si>
  <si>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</si>
  <si>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</si>
  <si>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</si>
  <si>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</si>
  <si>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</si>
  <si>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</si>
  <si>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</si>
  <si>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</si>
  <si>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</si>
  <si>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</si>
  <si>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</si>
  <si>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</si>
  <si>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</si>
  <si>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</si>
  <si>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</si>
  <si>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</si>
  <si>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</si>
  <si>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</si>
  <si>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</si>
  <si>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</si>
  <si>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</si>
  <si>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</si>
  <si>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</si>
  <si>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</si>
  <si>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</si>
  <si>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</si>
  <si>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</si>
  <si>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</si>
  <si>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</si>
  <si>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</si>
  <si>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</si>
  <si>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</si>
  <si>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</si>
  <si>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</si>
  <si>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</si>
  <si>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</si>
  <si>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</si>
  <si>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</si>
  <si>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</si>
  <si>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</si>
  <si>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</si>
  <si>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</si>
  <si>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</si>
  <si>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</si>
  <si>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</si>
  <si>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</si>
  <si>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</si>
  <si>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</si>
  <si>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</si>
  <si>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</si>
  <si>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</si>
  <si>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</si>
  <si>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</si>
  <si>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</si>
  <si>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</si>
  <si>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</si>
  <si>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</si>
  <si>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</si>
  <si>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</si>
  <si>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</si>
  <si>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</si>
  <si>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</si>
  <si>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</si>
  <si>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</si>
  <si>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</si>
  <si>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</si>
  <si>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</si>
  <si>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</si>
  <si>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</si>
  <si>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</si>
  <si>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</si>
  <si>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</si>
  <si>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</si>
  <si>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</si>
  <si>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</si>
  <si>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</si>
  <si>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</si>
  <si>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</si>
  <si>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</si>
  <si>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</si>
  <si>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</si>
  <si>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</si>
  <si>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</si>
  <si>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</si>
  <si>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</si>
  <si>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</si>
  <si>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</si>
  <si>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</si>
  <si>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</si>
  <si>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</si>
  <si>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</si>
  <si>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</si>
  <si>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</si>
  <si>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</si>
  <si>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</si>
  <si>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</si>
  <si>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</si>
  <si>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</si>
  <si>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</si>
  <si>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</si>
  <si>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</si>
  <si>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</si>
  <si>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</si>
  <si>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</si>
  <si>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</si>
  <si>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</si>
  <si>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</si>
  <si>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</si>
  <si>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</si>
  <si>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</si>
  <si>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</si>
  <si>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</si>
  <si>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</si>
  <si>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</si>
  <si>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</si>
  <si>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</si>
  <si>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</si>
  <si>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</si>
  <si>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</si>
  <si>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</si>
  <si>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</si>
  <si>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</si>
  <si>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</si>
  <si>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</si>
  <si>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</si>
  <si>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</si>
  <si>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</si>
  <si>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</si>
  <si>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</si>
  <si>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</si>
  <si>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</si>
  <si>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</si>
  <si>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</si>
  <si>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</si>
  <si>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</si>
  <si>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</si>
  <si>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</si>
  <si>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</si>
  <si>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</si>
  <si>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</si>
  <si>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</si>
  <si>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</si>
  <si>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</si>
  <si>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</si>
  <si>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</si>
  <si>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</si>
  <si>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</si>
  <si>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</si>
  <si>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</si>
  <si>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</si>
  <si>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</si>
  <si>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</si>
  <si>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</si>
  <si>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</si>
  <si>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</si>
  <si>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</si>
  <si>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</si>
  <si>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</si>
  <si>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</si>
  <si>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</si>
  <si>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</si>
  <si>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</si>
  <si>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</si>
  <si>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</si>
  <si>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</si>
  <si>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</si>
  <si>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</si>
  <si>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</si>
  <si>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</si>
  <si>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</si>
  <si>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</si>
  <si>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</si>
  <si>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</si>
  <si>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</si>
  <si>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</si>
  <si>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</si>
  <si>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</si>
  <si>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</si>
  <si>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</si>
  <si>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</si>
  <si>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</si>
  <si>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</si>
  <si>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</si>
  <si>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</si>
  <si>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</si>
  <si>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</si>
  <si>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</si>
  <si>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</si>
  <si>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</si>
  <si>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</si>
  <si>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</si>
  <si>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</si>
  <si>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</si>
  <si>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</si>
  <si>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</si>
  <si>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</si>
  <si>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</si>
  <si>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</si>
  <si>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</si>
  <si>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</si>
  <si>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</si>
  <si>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</si>
  <si>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</si>
  <si>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</si>
  <si>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</si>
  <si>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</si>
  <si>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</si>
  <si>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</si>
  <si>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</si>
  <si>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</si>
  <si>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</si>
  <si>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</si>
  <si>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</si>
  <si>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</si>
  <si>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</si>
  <si>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</si>
  <si>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</si>
  <si>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</si>
  <si>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</si>
  <si>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</si>
  <si>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</si>
  <si>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</si>
  <si>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</si>
  <si>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</si>
  <si>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</si>
  <si>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</si>
  <si>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</si>
  <si>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</si>
  <si>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</si>
  <si>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</si>
  <si>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</si>
  <si>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</si>
  <si>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</si>
  <si>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</si>
  <si>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</si>
  <si>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</si>
  <si>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</si>
  <si>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</si>
  <si>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</si>
  <si>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</si>
  <si>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</si>
  <si>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</si>
  <si>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</si>
  <si>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</si>
  <si>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</si>
  <si>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</si>
  <si>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</si>
  <si>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</si>
  <si>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</si>
  <si>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</si>
  <si>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</si>
  <si>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</si>
  <si>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</si>
  <si>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</si>
  <si>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</si>
  <si>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</si>
  <si>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</si>
  <si>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</si>
  <si>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</si>
  <si>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</si>
  <si>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</si>
  <si>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</si>
  <si>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</si>
  <si>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</si>
  <si>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</si>
  <si>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</si>
  <si>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</si>
  <si>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</si>
  <si>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</si>
  <si>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</si>
  <si>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</si>
  <si>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</si>
  <si>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</si>
  <si>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</si>
  <si>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</si>
  <si>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</si>
  <si>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</si>
  <si>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</si>
  <si>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</si>
  <si>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</si>
  <si>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</si>
  <si>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</si>
  <si>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</si>
  <si>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</si>
  <si>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</si>
  <si>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</si>
  <si>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</si>
  <si>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</si>
  <si>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</si>
  <si>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</si>
  <si>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</si>
  <si>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</si>
  <si>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</si>
  <si>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</si>
  <si>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</si>
  <si>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</si>
  <si>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</si>
  <si>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</si>
  <si>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</si>
  <si>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</si>
  <si>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</si>
  <si>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</si>
  <si>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</si>
  <si>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</si>
  <si>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</si>
  <si>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</si>
  <si>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</si>
  <si>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</si>
  <si>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</si>
  <si>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</si>
  <si>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</si>
  <si>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</si>
  <si>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</si>
  <si>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</si>
  <si>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</si>
  <si>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</si>
  <si>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</si>
  <si>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</si>
  <si>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</si>
  <si>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</si>
  <si>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</si>
  <si>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</si>
  <si>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</si>
  <si>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</si>
  <si>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</si>
  <si>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</si>
  <si>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</si>
  <si>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</si>
  <si>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</si>
  <si>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</si>
  <si>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</si>
  <si>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</si>
  <si>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</si>
  <si>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</si>
  <si>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</si>
  <si>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</si>
  <si>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</si>
  <si>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</si>
  <si>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</si>
  <si>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</si>
  <si>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</si>
  <si>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</si>
  <si>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</si>
  <si>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</si>
  <si>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</si>
  <si>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</si>
  <si>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</si>
  <si>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</si>
  <si>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</si>
  <si>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</si>
  <si>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</si>
  <si>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</si>
  <si>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</si>
  <si>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</si>
  <si>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</si>
  <si>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</si>
  <si>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</si>
  <si>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</si>
  <si>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</si>
  <si>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</si>
  <si>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</si>
  <si>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</si>
  <si>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</si>
  <si>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</si>
  <si>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</si>
  <si>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</si>
  <si>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</si>
  <si>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</si>
  <si>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</si>
  <si>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</si>
  <si>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</si>
  <si>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</si>
  <si>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</si>
  <si>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</si>
  <si>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</si>
  <si>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</si>
  <si>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</si>
  <si>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</si>
  <si>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</si>
  <si>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</si>
  <si>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</si>
  <si>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</si>
  <si>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</si>
  <si>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</si>
  <si>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</si>
  <si>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</si>
  <si>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</si>
  <si>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</si>
  <si>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</si>
  <si>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</si>
  <si>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</si>
  <si>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</si>
  <si>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</si>
  <si>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</si>
  <si>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</si>
  <si>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</si>
  <si>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</si>
  <si>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</si>
  <si>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</si>
  <si>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</si>
  <si>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</si>
  <si>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</si>
  <si>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</si>
  <si>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</si>
  <si>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</si>
  <si>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</si>
  <si>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</si>
  <si>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</si>
  <si>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</si>
  <si>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</si>
  <si>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</si>
  <si>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</si>
  <si>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</si>
  <si>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</si>
  <si>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</si>
  <si>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</si>
  <si>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</si>
  <si>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</si>
  <si>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</si>
  <si>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</si>
  <si>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</si>
  <si>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</si>
  <si>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</si>
  <si>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</si>
  <si>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</si>
  <si>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</si>
  <si>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</si>
  <si>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</si>
  <si>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</si>
  <si>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</si>
  <si>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</si>
  <si>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</si>
  <si>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</si>
  <si>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</si>
  <si>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</si>
  <si>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</si>
  <si>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</si>
  <si>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</si>
  <si>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</si>
  <si>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</si>
  <si>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</si>
  <si>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</si>
  <si>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</si>
  <si>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</si>
  <si>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</si>
  <si>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</si>
  <si>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</si>
  <si>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</si>
  <si>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</si>
  <si>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</si>
  <si>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</si>
  <si>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</si>
  <si>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</si>
  <si>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</si>
  <si>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</si>
  <si>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</si>
  <si>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</si>
  <si>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</si>
  <si>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</si>
  <si>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</si>
  <si>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</si>
  <si>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</si>
  <si>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</si>
  <si>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</si>
  <si>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</si>
  <si>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</si>
  <si>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</si>
  <si>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</si>
  <si>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</si>
  <si>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</si>
  <si>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</si>
  <si>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</si>
  <si>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</si>
  <si>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</si>
  <si>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</si>
  <si>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</si>
  <si>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</si>
  <si>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</si>
  <si>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</si>
  <si>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</si>
  <si>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</si>
  <si>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</si>
  <si>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</si>
  <si>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</si>
  <si>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</si>
  <si>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</si>
  <si>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</si>
  <si>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</si>
  <si>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</si>
  <si>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</si>
  <si>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</si>
  <si>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</si>
  <si>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</si>
  <si>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</si>
  <si>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</si>
  <si>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</si>
  <si>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</si>
  <si>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</si>
  <si>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</si>
  <si>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</si>
  <si>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</si>
  <si>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</si>
  <si>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</si>
  <si>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</si>
  <si>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</si>
  <si>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</si>
  <si>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</si>
  <si>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</si>
  <si>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</si>
  <si>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</si>
  <si>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</si>
  <si>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</si>
  <si>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</si>
  <si>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</si>
  <si>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</si>
  <si>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</si>
  <si>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</si>
  <si>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</si>
  <si>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</si>
  <si>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</si>
  <si>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</si>
  <si>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</si>
  <si>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</si>
  <si>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</si>
  <si>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</si>
  <si>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</si>
  <si>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</si>
  <si>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</si>
  <si>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</si>
  <si>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</si>
  <si>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</si>
  <si>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</si>
  <si>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</si>
  <si>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</si>
  <si>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</si>
  <si>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</si>
  <si>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</si>
  <si>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</si>
  <si>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</si>
  <si>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</si>
  <si>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</si>
  <si>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</si>
  <si>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</si>
  <si>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</si>
  <si>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</si>
  <si>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</si>
  <si>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</si>
  <si>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</si>
  <si>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</si>
  <si>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</si>
  <si>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</si>
  <si>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</si>
  <si>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</si>
  <si>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</si>
  <si>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</si>
  <si>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</si>
  <si>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</si>
  <si>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</si>
  <si>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</si>
  <si>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</si>
  <si>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</si>
  <si>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</si>
  <si>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</si>
  <si>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</si>
  <si>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</si>
  <si>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</si>
  <si>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</si>
  <si>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</si>
  <si>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</si>
  <si>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</si>
  <si>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</si>
  <si>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</si>
  <si>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</si>
  <si>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</si>
  <si>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</si>
  <si>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</si>
  <si>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</si>
  <si>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</si>
  <si>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</si>
  <si>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</si>
  <si>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</si>
  <si>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</si>
  <si>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</si>
  <si>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</si>
  <si>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</si>
  <si>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</si>
  <si>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</si>
  <si>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</si>
  <si>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</si>
  <si>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</si>
  <si>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</si>
  <si>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</si>
  <si>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</si>
  <si>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</si>
  <si>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</si>
  <si>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</si>
  <si>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</si>
  <si>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</si>
  <si>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</si>
  <si>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</si>
  <si>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</si>
  <si>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</si>
  <si>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</si>
  <si>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</si>
  <si>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</si>
  <si>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</si>
  <si>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</si>
  <si>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</si>
  <si>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</si>
  <si>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</si>
  <si>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</si>
  <si>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</si>
  <si>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</si>
  <si>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</si>
  <si>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</si>
  <si>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</si>
  <si>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</si>
  <si>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</si>
  <si>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</si>
  <si>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</si>
  <si>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</si>
  <si>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</si>
  <si>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</si>
  <si>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</si>
  <si>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</si>
  <si>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</si>
  <si>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</si>
  <si>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</si>
  <si>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</si>
  <si>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</si>
  <si>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</si>
  <si>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</si>
  <si>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</si>
  <si>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</si>
  <si>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</si>
  <si>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</si>
  <si>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</si>
  <si>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</si>
  <si>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</si>
  <si>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</si>
  <si>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</si>
  <si>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</si>
  <si>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</si>
  <si>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</si>
  <si>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</si>
  <si>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</si>
  <si>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</si>
  <si>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</si>
  <si>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</si>
  <si>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</si>
  <si>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</si>
  <si>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</si>
  <si>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</si>
  <si>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</si>
  <si>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</si>
  <si>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</si>
  <si>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</si>
  <si>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</si>
  <si>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</si>
  <si>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</si>
  <si>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</si>
  <si>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</si>
  <si>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</si>
  <si>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</si>
  <si>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</si>
  <si>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</si>
  <si>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</si>
  <si>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</si>
  <si>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</si>
  <si>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</si>
  <si>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</si>
  <si>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</si>
  <si>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</si>
  <si>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</si>
  <si>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</si>
  <si>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</si>
  <si>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</si>
  <si>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</si>
  <si>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</si>
  <si>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</si>
  <si>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</si>
  <si>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</si>
  <si>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</si>
  <si>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</si>
  <si>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</si>
  <si>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</si>
  <si>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</si>
  <si>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</si>
  <si>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</si>
  <si>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</si>
  <si>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</si>
  <si>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</si>
  <si>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</si>
  <si>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</si>
  <si>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</si>
  <si>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</si>
  <si>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</si>
  <si>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</si>
  <si>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</si>
  <si>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</si>
  <si>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</si>
  <si>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</si>
  <si>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</si>
  <si>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</si>
  <si>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</si>
  <si>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</si>
  <si>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</si>
  <si>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</si>
  <si>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</si>
  <si>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</si>
  <si>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</si>
  <si>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</si>
  <si>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</si>
  <si>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</si>
  <si>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</si>
  <si>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</si>
  <si>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</si>
  <si>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</si>
  <si>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</si>
  <si>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</si>
  <si>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</si>
  <si>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</si>
  <si>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</si>
  <si>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</si>
  <si>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</si>
  <si>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</si>
  <si>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</si>
  <si>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</si>
  <si>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</si>
  <si>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</si>
  <si>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</si>
  <si>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</si>
  <si>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</si>
  <si>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</si>
  <si>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</si>
  <si>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</si>
  <si>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</si>
  <si>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</si>
  <si>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</si>
  <si>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</si>
  <si>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</si>
  <si>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</si>
  <si>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</si>
  <si>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</si>
  <si>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</si>
  <si>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</si>
  <si>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</si>
  <si>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</si>
  <si>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</si>
  <si>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</si>
  <si>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</si>
  <si>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</si>
  <si>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</si>
  <si>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</si>
  <si>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</si>
  <si>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</si>
  <si>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</si>
  <si>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</si>
  <si>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</si>
  <si>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</si>
  <si>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</si>
  <si>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</si>
  <si>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</si>
  <si>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</si>
  <si>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</si>
  <si>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</si>
  <si>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</si>
  <si>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</si>
  <si>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</si>
  <si>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</si>
  <si>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</si>
  <si>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</si>
  <si>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</si>
  <si>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</si>
  <si>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</si>
  <si>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</si>
  <si>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</si>
  <si>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</si>
  <si>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</si>
  <si>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</si>
  <si>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</si>
  <si>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</si>
  <si>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</si>
  <si>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</si>
  <si>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</si>
  <si>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</si>
  <si>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</si>
  <si>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</si>
  <si>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</si>
  <si>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</si>
  <si>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</si>
  <si>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</si>
  <si>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</si>
  <si>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</si>
  <si>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</si>
  <si>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</si>
  <si>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</si>
  <si>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</si>
  <si>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</si>
  <si>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</si>
  <si>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</si>
  <si>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</si>
  <si>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</si>
  <si>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</si>
  <si>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</si>
  <si>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</si>
  <si>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</si>
  <si>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</si>
  <si>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</si>
  <si>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</si>
  <si>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</si>
  <si>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</si>
  <si>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</si>
  <si>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</si>
  <si>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</si>
  <si>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</si>
  <si>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</si>
  <si>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</si>
  <si>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</si>
  <si>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</si>
  <si>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</si>
  <si>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</si>
  <si>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</si>
  <si>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</si>
  <si>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</si>
  <si>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</si>
  <si>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</si>
  <si>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</si>
  <si>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</si>
  <si>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</si>
  <si>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</si>
  <si>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</si>
  <si>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</si>
  <si>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</si>
  <si>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</si>
  <si>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</si>
  <si>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</si>
  <si>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</si>
  <si>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</si>
  <si>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</si>
  <si>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</si>
  <si>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</si>
  <si>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</si>
  <si>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</si>
  <si>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</si>
  <si>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</si>
  <si>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</si>
  <si>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</si>
  <si>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</si>
  <si>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</si>
  <si>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</si>
  <si>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</si>
  <si>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</si>
  <si>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</si>
  <si>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</si>
  <si>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</si>
  <si>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</si>
  <si>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</si>
  <si>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</si>
  <si>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</si>
  <si>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</si>
  <si>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</si>
  <si>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</si>
  <si>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</si>
  <si>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</si>
  <si>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</si>
  <si>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</si>
  <si>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</si>
  <si>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</si>
  <si>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</si>
  <si>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</si>
  <si>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</si>
  <si>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</si>
  <si>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</si>
  <si>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</si>
  <si>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</si>
  <si>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</si>
  <si>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</si>
  <si>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</si>
  <si>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</si>
  <si>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</si>
  <si>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</si>
  <si>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</si>
  <si>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</si>
  <si>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</si>
  <si>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</si>
  <si>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</si>
  <si>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</si>
  <si>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</si>
  <si>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</si>
  <si>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</si>
  <si>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</si>
  <si>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</si>
  <si>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</si>
  <si>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</si>
  <si>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</si>
  <si>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</si>
  <si>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</si>
  <si>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</si>
  <si>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</si>
  <si>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</si>
  <si>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</si>
  <si>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</si>
  <si>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</si>
  <si>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</si>
  <si>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</si>
  <si>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</si>
  <si>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</si>
  <si>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</si>
  <si>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</si>
  <si>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</si>
  <si>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</si>
  <si>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</si>
  <si>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</si>
  <si>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</si>
  <si>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</si>
  <si>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</si>
  <si>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</si>
  <si>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</si>
  <si>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</si>
  <si>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</si>
  <si>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</si>
  <si>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</si>
  <si>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</si>
  <si>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</si>
  <si>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</si>
  <si>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</si>
  <si>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</si>
  <si>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</si>
  <si>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</si>
  <si>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</si>
  <si>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</si>
  <si>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</si>
  <si>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</si>
  <si>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</si>
  <si>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</si>
  <si>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</si>
  <si>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</si>
  <si>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</si>
  <si>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</si>
  <si>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</si>
  <si>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</si>
  <si>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</si>
  <si>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</si>
  <si>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</si>
  <si>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</si>
  <si>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</si>
  <si>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</si>
  <si>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</si>
  <si>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</si>
  <si>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</si>
  <si>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</si>
  <si>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</si>
  <si>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</si>
  <si>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</si>
  <si>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</si>
  <si>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</si>
  <si>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</si>
  <si>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</si>
  <si>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</si>
  <si>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</si>
  <si>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</si>
  <si>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</si>
  <si>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</si>
  <si>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</si>
  <si>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</si>
  <si>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</si>
  <si>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</si>
  <si>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</si>
  <si>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</si>
  <si>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</si>
  <si>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</si>
  <si>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</si>
  <si>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</si>
  <si>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</si>
  <si>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</si>
  <si>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</si>
  <si>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</si>
  <si>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</si>
  <si>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</si>
  <si>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</si>
  <si>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</si>
  <si>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</si>
  <si>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</si>
  <si>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</si>
  <si>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</si>
  <si>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</si>
  <si>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</si>
  <si>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</si>
  <si>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</si>
  <si>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</si>
  <si>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</si>
  <si>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</si>
  <si>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</si>
  <si>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</si>
  <si>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</si>
  <si>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</si>
  <si>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</si>
  <si>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</si>
  <si>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</si>
  <si>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</si>
  <si>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</si>
  <si>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</si>
  <si>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</si>
  <si>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</si>
  <si>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</si>
  <si>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</si>
  <si>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</si>
  <si>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</si>
  <si>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</si>
  <si>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</si>
  <si>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</si>
  <si>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</si>
  <si>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</si>
  <si>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</si>
  <si>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</si>
  <si>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</si>
  <si>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</si>
  <si>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</si>
  <si>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</si>
  <si>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</si>
  <si>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</si>
  <si>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</si>
  <si>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</si>
  <si>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</si>
  <si>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</si>
  <si>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</si>
  <si>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</si>
  <si>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</si>
  <si>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</si>
  <si>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</si>
  <si>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</si>
  <si>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</si>
  <si>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</si>
  <si>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</si>
  <si>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</si>
  <si>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</si>
  <si>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</si>
  <si>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</si>
  <si>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</si>
  <si>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</si>
  <si>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</si>
  <si>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</si>
  <si>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</si>
  <si>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</si>
  <si>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</si>
  <si>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</si>
  <si>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</si>
  <si>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</si>
  <si>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</si>
  <si>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</si>
  <si>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</si>
  <si>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</si>
  <si>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</si>
  <si>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</si>
  <si>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</si>
  <si>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</si>
  <si>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</si>
  <si>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</si>
  <si>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</si>
  <si>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</si>
  <si>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</si>
  <si>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</si>
  <si>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</si>
  <si>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</si>
  <si>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</si>
  <si>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</si>
  <si>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</si>
  <si>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</si>
  <si>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</si>
  <si>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</si>
  <si>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</si>
  <si>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</si>
  <si>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</si>
  <si>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</si>
  <si>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</si>
  <si>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</si>
  <si>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</si>
  <si>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</si>
  <si>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</si>
  <si>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</si>
  <si>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</si>
  <si>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</si>
  <si>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</si>
  <si>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</si>
  <si>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</si>
  <si>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</si>
  <si>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</si>
  <si>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</si>
  <si>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</si>
  <si>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</si>
  <si>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</si>
  <si>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</si>
  <si>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</si>
  <si>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</si>
  <si>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</si>
  <si>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</si>
  <si>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</si>
  <si>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</si>
  <si>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</si>
  <si>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</si>
  <si>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</si>
  <si>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</si>
  <si>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</si>
  <si>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</si>
  <si>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</si>
  <si>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</si>
  <si>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</si>
  <si>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</si>
  <si>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</si>
  <si>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</si>
  <si>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</si>
  <si>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</si>
  <si>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</si>
  <si>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</si>
  <si>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</si>
  <si>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</si>
  <si>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</si>
  <si>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</si>
  <si>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</si>
  <si>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</si>
  <si>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</si>
  <si>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</si>
  <si>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</si>
  <si>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</si>
  <si>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</si>
  <si>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</si>
  <si>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</si>
  <si>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</si>
  <si>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</si>
  <si>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</si>
  <si>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</si>
  <si>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</si>
  <si>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</si>
  <si>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</si>
  <si>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</si>
  <si>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</si>
  <si>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</si>
  <si>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</si>
  <si>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</si>
  <si>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</si>
  <si>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</si>
  <si>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</si>
  <si>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</si>
  <si>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</si>
  <si>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</si>
  <si>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</si>
  <si>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</si>
  <si>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</si>
  <si>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</si>
  <si>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</si>
  <si>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</si>
  <si>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</si>
  <si>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</si>
  <si>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</si>
  <si>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</si>
  <si>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</si>
  <si>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</si>
  <si>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</si>
  <si>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</si>
  <si>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</si>
  <si>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</si>
  <si>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</si>
  <si>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</si>
  <si>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</si>
  <si>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</si>
  <si>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</si>
  <si>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</si>
  <si>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</si>
  <si>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</si>
  <si>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</si>
  <si>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</si>
  <si>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</si>
  <si>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</si>
  <si>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</si>
  <si>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</si>
  <si>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</si>
  <si>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</si>
  <si>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</si>
  <si>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</si>
  <si>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</si>
  <si>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</si>
  <si>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</si>
  <si>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</si>
  <si>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</si>
  <si>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</si>
  <si>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</si>
  <si>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</si>
  <si>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</si>
  <si>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</si>
  <si>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</si>
  <si>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</si>
  <si>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</si>
  <si>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</si>
  <si>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</si>
  <si>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</si>
  <si>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</si>
  <si>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</si>
  <si>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</si>
  <si>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</si>
  <si>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</si>
  <si>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</si>
  <si>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</si>
  <si>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</si>
  <si>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</si>
  <si>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</si>
  <si>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</si>
  <si>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</si>
  <si>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</si>
  <si>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</si>
  <si>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</si>
  <si>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</si>
  <si>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</si>
  <si>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</si>
  <si>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</si>
  <si>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</si>
  <si>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</si>
  <si>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</si>
  <si>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</si>
  <si>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</si>
  <si>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</si>
  <si>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</si>
  <si>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</si>
  <si>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</si>
  <si>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</si>
  <si>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</si>
  <si>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</si>
  <si>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</si>
  <si>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</si>
  <si>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</si>
  <si>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</si>
  <si>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</si>
  <si>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</si>
  <si>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</si>
  <si>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</si>
  <si>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</si>
  <si>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</si>
  <si>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</si>
  <si>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</si>
  <si>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</si>
  <si>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</si>
  <si>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</si>
  <si>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</si>
  <si>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</si>
  <si>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</si>
  <si>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</si>
  <si>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</si>
  <si>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</si>
  <si>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</si>
  <si>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</si>
  <si>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</si>
  <si>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</si>
  <si>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</si>
  <si>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</si>
  <si>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</si>
  <si>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</si>
  <si>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</si>
  <si>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</si>
  <si>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</si>
  <si>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</si>
  <si>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</si>
  <si>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</si>
  <si>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</si>
  <si>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</si>
  <si>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</si>
  <si>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</si>
  <si>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</si>
  <si>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</si>
  <si>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</si>
  <si>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</si>
  <si>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</si>
  <si>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</si>
  <si>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</si>
  <si>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</si>
  <si>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</si>
  <si>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</si>
  <si>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</si>
  <si>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</si>
  <si>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</si>
  <si>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</si>
  <si>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</si>
  <si>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</si>
  <si>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</si>
  <si>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</si>
  <si>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</si>
  <si>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</si>
  <si>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</si>
  <si>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</si>
  <si>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</si>
  <si>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</si>
  <si>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</si>
  <si>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</si>
  <si>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</si>
  <si>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</si>
  <si>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</si>
  <si>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</si>
  <si>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</si>
  <si>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</si>
  <si>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</si>
  <si>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</si>
  <si>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</si>
  <si>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</si>
  <si>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</si>
  <si>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</si>
  <si>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</si>
  <si>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</si>
  <si>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</si>
  <si>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</si>
  <si>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</si>
  <si>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</si>
  <si>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</si>
  <si>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</si>
  <si>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</si>
  <si>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</si>
  <si>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</si>
  <si>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</si>
  <si>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</si>
  <si>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</si>
  <si>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</si>
  <si>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</si>
  <si>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</si>
  <si>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</si>
  <si>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</si>
  <si>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</si>
  <si>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</si>
  <si>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</si>
  <si>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</si>
  <si>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</si>
  <si>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</si>
  <si>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</si>
  <si>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</si>
  <si>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</si>
  <si>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</si>
  <si>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</si>
  <si>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</si>
  <si>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</si>
  <si>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</si>
  <si>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</si>
  <si>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</si>
  <si>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</si>
  <si>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</si>
  <si>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</si>
  <si>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</si>
  <si>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</si>
  <si>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</si>
  <si>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</si>
  <si>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</si>
  <si>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</si>
  <si>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</si>
  <si>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</si>
  <si>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</si>
  <si>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</si>
  <si>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</si>
  <si>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</si>
  <si>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</si>
  <si>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</si>
  <si>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</si>
  <si>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</si>
  <si>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</si>
  <si>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</si>
  <si>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</si>
  <si>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</si>
  <si>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</si>
  <si>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</si>
  <si>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</si>
  <si>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</si>
  <si>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</si>
  <si>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</si>
  <si>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</si>
  <si>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</si>
  <si>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</si>
  <si>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</si>
  <si>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</si>
  <si>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</si>
  <si>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</si>
  <si>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</si>
  <si>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</si>
  <si>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</si>
  <si>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</si>
  <si>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</si>
  <si>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</si>
  <si>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</si>
  <si>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</si>
  <si>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</si>
  <si>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</si>
  <si>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</si>
  <si>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</si>
  <si>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</si>
  <si>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</si>
  <si>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</si>
  <si>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</si>
  <si>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</si>
  <si>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</si>
  <si>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</si>
  <si>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</si>
  <si>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</si>
  <si>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</si>
  <si>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</si>
  <si>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</si>
  <si>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</si>
  <si>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</si>
  <si>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</si>
  <si>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</si>
  <si>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</si>
  <si>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</si>
  <si>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</si>
  <si>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</si>
  <si>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</si>
  <si>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</si>
  <si>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</si>
  <si>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</si>
  <si>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</si>
  <si>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</si>
  <si>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</si>
  <si>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</si>
  <si>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</si>
  <si>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</si>
  <si>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</si>
  <si>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</si>
  <si>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</si>
  <si>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</si>
  <si>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</si>
  <si>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</si>
  <si>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</si>
  <si>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</si>
  <si>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</si>
  <si>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</si>
  <si>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</si>
  <si>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</si>
  <si>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</si>
  <si>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</si>
  <si>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</si>
  <si>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</si>
  <si>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</si>
  <si>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</si>
  <si>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</si>
  <si>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</si>
  <si>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</si>
  <si>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</si>
  <si>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</si>
  <si>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</si>
  <si>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</si>
  <si>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</si>
  <si>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</si>
  <si>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</si>
  <si>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</si>
  <si>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</si>
  <si>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</si>
  <si>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</si>
  <si>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</si>
  <si>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</si>
  <si>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</si>
  <si>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</si>
  <si>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</si>
  <si>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</si>
  <si>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</si>
  <si>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</si>
  <si>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</si>
  <si>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</si>
  <si>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</si>
  <si>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</si>
  <si>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</si>
  <si>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</si>
  <si>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</si>
  <si>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</si>
  <si>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</si>
  <si>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</si>
  <si>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</si>
  <si>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</si>
  <si>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</si>
  <si>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</si>
  <si>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</si>
  <si>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</si>
  <si>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</si>
  <si>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</si>
  <si>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</si>
  <si>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</si>
  <si>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</si>
  <si>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</si>
  <si>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</si>
  <si>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</si>
  <si>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</si>
  <si>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</si>
  <si>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</si>
  <si>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</si>
  <si>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</si>
  <si>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</si>
  <si>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</si>
  <si>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</si>
  <si>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</si>
  <si>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</si>
  <si>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</si>
  <si>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</si>
  <si>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</si>
  <si>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</si>
  <si>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</si>
  <si>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</si>
  <si>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</si>
  <si>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</si>
  <si>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</si>
  <si>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</si>
  <si>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</si>
  <si>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</si>
  <si>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</si>
  <si>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</si>
  <si>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</si>
  <si>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</si>
  <si>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</si>
  <si>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</si>
  <si>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</si>
  <si>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</si>
  <si>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</si>
  <si>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</si>
  <si>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</si>
  <si>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</si>
  <si>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</si>
  <si>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</si>
  <si>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</si>
  <si>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</si>
  <si>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</si>
  <si>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</si>
  <si>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</si>
  <si>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</si>
  <si>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</si>
  <si>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</si>
  <si>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</si>
  <si>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</si>
  <si>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</si>
  <si>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</si>
  <si>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</si>
  <si>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</si>
  <si>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</si>
  <si>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</si>
  <si>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</si>
  <si>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</si>
  <si>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</si>
  <si>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</si>
  <si>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</si>
  <si>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</si>
  <si>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</si>
  <si>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</si>
  <si>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</si>
  <si>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</si>
  <si>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</si>
  <si>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</si>
  <si>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</si>
  <si>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</si>
  <si>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</si>
  <si>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</si>
  <si>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</si>
  <si>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</si>
  <si>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</si>
  <si>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</si>
  <si>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</si>
  <si>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</si>
  <si>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</si>
  <si>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</si>
  <si>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</si>
  <si>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</si>
  <si>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</si>
  <si>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</si>
  <si>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</si>
  <si>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</si>
  <si>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</si>
  <si>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</si>
  <si>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</si>
  <si>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</si>
  <si>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</si>
  <si>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</si>
  <si>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</si>
  <si>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</si>
  <si>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</si>
  <si>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</si>
  <si>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</si>
  <si>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</si>
  <si>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</si>
  <si>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</si>
  <si>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</si>
  <si>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</si>
  <si>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</si>
  <si>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</si>
  <si>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</si>
  <si>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</si>
  <si>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</si>
  <si>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</si>
  <si>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</si>
  <si>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</si>
  <si>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</si>
  <si>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</si>
  <si>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</si>
  <si>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</si>
  <si>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</si>
  <si>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</si>
  <si>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</si>
  <si>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</si>
  <si>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</si>
  <si>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</si>
  <si>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</si>
  <si>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</si>
  <si>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</si>
  <si>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</si>
  <si>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</si>
  <si>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</si>
  <si>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</si>
  <si>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</si>
  <si>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</si>
  <si>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</si>
  <si>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</si>
  <si>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</si>
  <si>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</si>
  <si>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</si>
  <si>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</si>
  <si>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</si>
  <si>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</si>
  <si>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</si>
  <si>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</si>
  <si>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</si>
  <si>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</si>
  <si>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</si>
  <si>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</si>
  <si>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</si>
  <si>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</si>
  <si>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</si>
  <si>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</si>
  <si>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</si>
  <si>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</si>
  <si>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</si>
  <si>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</si>
  <si>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</si>
  <si>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</si>
  <si>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</si>
  <si>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</si>
  <si>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</si>
  <si>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</si>
  <si>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</si>
  <si>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</si>
  <si>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</si>
  <si>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</si>
  <si>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</si>
  <si>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</si>
  <si>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</si>
  <si>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</si>
  <si>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</si>
  <si>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</si>
  <si>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</si>
  <si>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</si>
  <si>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</si>
  <si>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</si>
  <si>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</si>
  <si>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</si>
  <si>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</si>
  <si>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</si>
  <si>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</si>
  <si>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</si>
  <si>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</si>
  <si>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</si>
  <si>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</si>
  <si>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</si>
  <si>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</si>
  <si>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</si>
  <si>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</si>
  <si>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</si>
  <si>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</si>
  <si>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</si>
  <si>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</si>
  <si>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</si>
  <si>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</si>
  <si>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</si>
  <si>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</si>
  <si>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</si>
  <si>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</si>
  <si>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</si>
  <si>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</si>
  <si>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</si>
  <si>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</si>
  <si>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</si>
  <si>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</si>
  <si>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</si>
  <si>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</si>
  <si>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</si>
  <si>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</si>
  <si>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</si>
  <si>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</si>
  <si>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</si>
  <si>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</si>
  <si>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</si>
  <si>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</si>
  <si>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</si>
  <si>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</si>
  <si>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</si>
  <si>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</si>
  <si>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</si>
  <si>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</si>
  <si>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</si>
  <si>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</si>
  <si>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</si>
  <si>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</si>
  <si>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</si>
  <si>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</si>
  <si>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</si>
  <si>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</si>
  <si>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</si>
  <si>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</si>
  <si>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</si>
  <si>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</si>
  <si>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</si>
  <si>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</si>
  <si>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</si>
  <si>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</si>
  <si>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</si>
  <si>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</si>
  <si>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</si>
  <si>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</si>
  <si>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</si>
  <si>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</si>
  <si>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</si>
  <si>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</si>
  <si>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</si>
  <si>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</si>
  <si>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</si>
  <si>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</si>
  <si>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</si>
  <si>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</si>
  <si>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</si>
  <si>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</si>
  <si>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</si>
  <si>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</si>
  <si>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</si>
  <si>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</si>
  <si>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</si>
  <si>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</si>
  <si>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</si>
  <si>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</si>
  <si>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</si>
  <si>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</si>
  <si>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</si>
  <si>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</si>
  <si>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</si>
  <si>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</si>
  <si>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</si>
  <si>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</si>
  <si>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</si>
  <si>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</si>
  <si>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</si>
  <si>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</si>
  <si>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</si>
  <si>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</si>
  <si>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</si>
  <si>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</si>
  <si>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</si>
  <si>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</si>
  <si>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</si>
  <si>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</si>
  <si>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</si>
  <si>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</si>
  <si>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</si>
  <si>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</si>
  <si>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</si>
  <si>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</si>
  <si>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</si>
  <si>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</si>
  <si>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</si>
  <si>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</si>
  <si>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</si>
  <si>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</si>
  <si>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</si>
  <si>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</si>
  <si>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</si>
  <si>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</si>
  <si>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</si>
  <si>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</si>
  <si>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</si>
  <si>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</si>
  <si>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</si>
  <si>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</si>
  <si>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</si>
  <si>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</si>
  <si>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</si>
  <si>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</si>
  <si>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</si>
  <si>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</si>
  <si>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</si>
  <si>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</si>
  <si>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</si>
  <si>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</si>
  <si>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</si>
  <si>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</si>
  <si>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</si>
  <si>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</si>
  <si>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</si>
  <si>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</si>
  <si>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</si>
  <si>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</si>
  <si>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</si>
  <si>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</si>
  <si>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</si>
  <si>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</si>
  <si>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</si>
  <si>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</si>
  <si>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</si>
  <si>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</si>
  <si>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</si>
  <si>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</si>
  <si>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</si>
  <si>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</si>
  <si>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</si>
  <si>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</si>
  <si>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</si>
  <si>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</si>
  <si>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</si>
  <si>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</si>
  <si>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</si>
  <si>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</si>
  <si>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</si>
  <si>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</si>
  <si>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</si>
  <si>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</si>
  <si>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</si>
  <si>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</si>
  <si>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</si>
  <si>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</si>
  <si>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</si>
  <si>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</si>
  <si>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</si>
  <si>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</si>
  <si>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</si>
  <si>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</si>
  <si>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</si>
  <si>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</si>
  <si>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</si>
  <si>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</si>
  <si>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</si>
  <si>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</si>
  <si>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</si>
  <si>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</si>
  <si>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</si>
  <si>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</si>
  <si>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</si>
  <si>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</si>
  <si>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</si>
  <si>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</si>
  <si>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</si>
  <si>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</si>
  <si>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</si>
  <si>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</si>
  <si>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</si>
  <si>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</si>
  <si>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</si>
  <si>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</si>
  <si>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</si>
  <si>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</si>
  <si>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</si>
  <si>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</si>
  <si>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</si>
  <si>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</si>
  <si>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</si>
  <si>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</si>
  <si>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</si>
  <si>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</si>
  <si>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</si>
  <si>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</si>
  <si>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</si>
  <si>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</si>
  <si>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</si>
  <si>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</si>
  <si>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</si>
  <si>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</si>
  <si>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</si>
  <si>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</si>
  <si>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</si>
  <si>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</si>
  <si>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</si>
  <si>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</si>
  <si>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</si>
  <si>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</si>
  <si>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</si>
  <si>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</si>
  <si>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</si>
  <si>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</si>
  <si>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</si>
  <si>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</si>
  <si>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</si>
  <si>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</si>
  <si>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</si>
  <si>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</si>
  <si>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</si>
  <si>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</si>
  <si>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</si>
  <si>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</si>
  <si>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</si>
  <si>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</si>
  <si>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</si>
  <si>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</si>
  <si>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</si>
  <si>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</si>
  <si>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</si>
  <si>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</si>
  <si>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</si>
  <si>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</si>
  <si>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</si>
  <si>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</si>
  <si>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</si>
  <si>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</si>
  <si>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</si>
  <si>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</si>
  <si>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</si>
  <si>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</si>
  <si>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</si>
  <si>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</si>
  <si>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</si>
  <si>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</si>
  <si>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</si>
  <si>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</si>
  <si>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</si>
  <si>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</si>
  <si>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</si>
  <si>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</si>
  <si>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</si>
  <si>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</si>
  <si>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</si>
  <si>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</si>
  <si>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</si>
  <si>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</si>
  <si>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</si>
  <si>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</si>
  <si>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</si>
  <si>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</si>
  <si>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</si>
  <si>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</si>
  <si>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</si>
  <si>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</si>
  <si>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</si>
  <si>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</si>
  <si>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</si>
  <si>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</si>
  <si>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</si>
  <si>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</si>
  <si>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</si>
  <si>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</si>
  <si>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</si>
  <si>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</si>
  <si>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</si>
  <si>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</si>
  <si>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</si>
  <si>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</si>
  <si>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</si>
  <si>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</si>
  <si>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</si>
  <si>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</si>
  <si>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</si>
  <si>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</si>
  <si>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</si>
  <si>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</si>
  <si>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</si>
  <si>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</si>
  <si>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</si>
  <si>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</si>
  <si>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</si>
  <si>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</si>
  <si>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</si>
  <si>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</si>
  <si>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</si>
  <si>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</si>
  <si>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</si>
  <si>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</si>
  <si>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</si>
  <si>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</si>
  <si>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</si>
  <si>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</si>
  <si>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</si>
  <si>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</si>
  <si>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</si>
  <si>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</si>
  <si>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</si>
  <si>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</si>
  <si>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</si>
  <si>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</si>
  <si>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</si>
  <si>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</si>
  <si>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</si>
  <si>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</si>
  <si>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</si>
  <si>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</si>
  <si>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</si>
  <si>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</si>
  <si>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</si>
  <si>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</si>
  <si>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</si>
  <si>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</si>
  <si>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</si>
  <si>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</si>
  <si>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</si>
  <si>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</si>
  <si>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</si>
  <si>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</si>
  <si>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</si>
  <si>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</si>
  <si>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</si>
  <si>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</si>
  <si>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</si>
  <si>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</si>
  <si>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</si>
  <si>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</si>
  <si>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</si>
  <si>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</si>
  <si>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</si>
  <si>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</si>
  <si>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</si>
  <si>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</si>
  <si>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</si>
  <si>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</si>
  <si>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</si>
  <si>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</si>
  <si>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</si>
  <si>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</si>
  <si>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</si>
  <si>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</si>
  <si>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</si>
  <si>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</si>
  <si>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</si>
  <si>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</si>
  <si>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</si>
  <si>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</si>
  <si>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</si>
  <si>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</si>
  <si>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</si>
  <si>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</si>
  <si>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</si>
  <si>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</si>
  <si>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</si>
  <si>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</si>
  <si>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</si>
  <si>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</si>
  <si>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</si>
  <si>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</si>
  <si>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</si>
  <si>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</si>
  <si>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</si>
  <si>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</si>
  <si>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</si>
  <si>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</si>
  <si>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</si>
  <si>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</si>
  <si>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</si>
  <si>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</si>
  <si>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</si>
  <si>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</si>
  <si>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</si>
  <si>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</si>
  <si>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</si>
  <si>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</si>
  <si>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</si>
  <si>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</si>
  <si>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</si>
  <si>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</si>
  <si>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</si>
  <si>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</si>
  <si>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</si>
  <si>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</si>
  <si>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</si>
  <si>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</si>
  <si>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</si>
  <si>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</si>
  <si>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</si>
  <si>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</si>
  <si>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</si>
  <si>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</si>
  <si>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</si>
  <si>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</si>
  <si>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</si>
  <si>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</si>
  <si>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</si>
  <si>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</si>
  <si>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</si>
  <si>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</si>
  <si>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</si>
  <si>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</si>
  <si>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</si>
  <si>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</si>
  <si>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</si>
  <si>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</si>
  <si>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</si>
  <si>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</si>
  <si>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</si>
  <si>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</si>
  <si>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</si>
  <si>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</si>
  <si>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</si>
  <si>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</si>
  <si>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</si>
  <si>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</si>
  <si>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</si>
  <si>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</si>
  <si>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</si>
  <si>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</si>
  <si>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</si>
  <si>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</si>
  <si>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</si>
  <si>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</si>
  <si>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</si>
  <si>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</si>
  <si>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</si>
  <si>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</si>
  <si>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</si>
  <si>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</si>
  <si>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</si>
  <si>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</si>
  <si>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</si>
  <si>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</si>
  <si>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</si>
  <si>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</si>
  <si>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</si>
  <si>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</si>
  <si>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</si>
  <si>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</si>
  <si>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</si>
  <si>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</si>
  <si>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</si>
  <si>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</si>
  <si>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</si>
  <si>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</si>
  <si>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</si>
  <si>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</si>
  <si>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</si>
  <si>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</si>
  <si>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</si>
  <si>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</si>
  <si>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</si>
  <si>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</si>
  <si>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</si>
  <si>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</si>
  <si>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</si>
  <si>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</si>
  <si>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</si>
  <si>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</si>
  <si>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</si>
  <si>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</si>
  <si>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</si>
  <si>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</si>
  <si>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</si>
  <si>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</si>
  <si>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</si>
  <si>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</si>
  <si>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</si>
  <si>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</si>
  <si>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</si>
  <si>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</si>
  <si>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</si>
  <si>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</si>
  <si>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</si>
  <si>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</si>
  <si>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</si>
  <si>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</si>
  <si>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</si>
  <si>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</si>
  <si>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</si>
  <si>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</si>
  <si>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</si>
  <si>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</si>
  <si>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</si>
  <si>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</si>
  <si>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</si>
  <si>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</si>
  <si>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</si>
  <si>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</si>
  <si>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</si>
  <si>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</si>
  <si>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</si>
  <si>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</si>
  <si>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</si>
  <si>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</si>
  <si>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</si>
  <si>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</si>
  <si>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</si>
  <si>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</si>
  <si>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</si>
  <si>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</si>
  <si>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</si>
  <si>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</si>
  <si>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</si>
  <si>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</si>
  <si>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</si>
  <si>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</si>
  <si>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</si>
  <si>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</si>
  <si>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</si>
  <si>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</si>
  <si>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</si>
  <si>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</si>
  <si>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</si>
  <si>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</si>
  <si>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</si>
  <si>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</si>
  <si>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</si>
  <si>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</si>
  <si>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</si>
  <si>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</si>
  <si>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</si>
  <si>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</si>
  <si>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</si>
  <si>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</si>
  <si>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</si>
  <si>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</si>
  <si>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</si>
  <si>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</si>
  <si>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</si>
  <si>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</si>
  <si>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</si>
  <si>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</si>
  <si>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</si>
  <si>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</si>
  <si>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</si>
  <si>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</si>
  <si>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</si>
  <si>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</si>
  <si>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</si>
  <si>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</si>
  <si>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</si>
  <si>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</si>
  <si>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</si>
  <si>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</si>
  <si>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</si>
  <si>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</si>
  <si>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</si>
  <si>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</si>
  <si>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</si>
  <si>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</si>
  <si>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</si>
  <si>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</si>
  <si>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</si>
  <si>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</si>
  <si>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</si>
  <si>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</si>
  <si>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</si>
  <si>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</si>
  <si>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</si>
  <si>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</si>
  <si>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</si>
  <si>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</si>
  <si>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</si>
  <si>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</si>
  <si>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</si>
  <si>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</si>
  <si>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</si>
  <si>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</si>
  <si>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</si>
  <si>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</si>
  <si>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</si>
  <si>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</si>
  <si>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</si>
  <si>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</si>
  <si>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</si>
  <si>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</si>
  <si>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</si>
  <si>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</si>
  <si>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</si>
  <si>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</si>
  <si>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</si>
  <si>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</si>
  <si>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</si>
  <si>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</si>
  <si>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</si>
  <si>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</si>
  <si>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</si>
  <si>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</si>
  <si>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</si>
  <si>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</si>
  <si>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</si>
  <si>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</si>
  <si>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</si>
  <si>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</si>
  <si>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</si>
  <si>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</si>
  <si>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</si>
  <si>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</si>
  <si>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</si>
  <si>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</si>
  <si>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</si>
  <si>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</si>
  <si>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</si>
  <si>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</si>
  <si>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</si>
  <si>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</si>
  <si>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</si>
  <si>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</si>
  <si>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</si>
  <si>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</si>
  <si>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</si>
  <si>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</si>
  <si>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</si>
  <si>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</si>
  <si>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</si>
  <si>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</si>
  <si>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</si>
  <si>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</si>
  <si>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</si>
  <si>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</si>
  <si>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</si>
  <si>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</si>
  <si>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</si>
  <si>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</si>
  <si>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</si>
  <si>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</si>
  <si>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</si>
  <si>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</si>
  <si>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</si>
  <si>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</si>
  <si>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</si>
  <si>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</si>
  <si>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</si>
  <si>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</si>
  <si>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</si>
  <si>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</si>
  <si>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</si>
  <si>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</si>
  <si>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</si>
  <si>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</si>
  <si>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</si>
  <si>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</si>
  <si>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</si>
  <si>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</si>
  <si>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</si>
  <si>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</si>
  <si>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</si>
  <si>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</si>
  <si>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</si>
  <si>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</si>
  <si>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</si>
  <si>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</si>
  <si>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</si>
  <si>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</si>
  <si>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</si>
  <si>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</si>
  <si>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</si>
  <si>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</si>
  <si>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</si>
  <si>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</si>
  <si>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</si>
  <si>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</si>
  <si>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</si>
  <si>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</si>
  <si>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</si>
  <si>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</si>
  <si>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</si>
  <si>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</si>
  <si>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</si>
  <si>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</si>
  <si>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</si>
  <si>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</si>
  <si>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</si>
  <si>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</si>
  <si>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</si>
  <si>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</si>
  <si>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</si>
  <si>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</si>
  <si>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</si>
  <si>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</si>
  <si>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</si>
  <si>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</si>
  <si>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</si>
  <si>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</si>
  <si>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</si>
  <si>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</si>
  <si>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</si>
  <si>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</si>
  <si>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</si>
  <si>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</si>
  <si>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</si>
  <si>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</si>
  <si>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</si>
  <si>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</si>
  <si>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</si>
  <si>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</si>
  <si>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</si>
  <si>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</si>
  <si>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</si>
  <si>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</si>
  <si>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</si>
  <si>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</si>
  <si>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</si>
  <si>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</si>
  <si>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</si>
  <si>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</si>
  <si>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</si>
  <si>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</si>
  <si>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</si>
  <si>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</si>
  <si>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</si>
  <si>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</si>
  <si>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</si>
  <si>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</si>
  <si>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</si>
  <si>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</si>
  <si>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</si>
  <si>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</si>
  <si>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</si>
  <si>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</si>
  <si>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</si>
  <si>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</si>
  <si>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</si>
  <si>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</si>
  <si>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</si>
  <si>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</si>
  <si>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</si>
  <si>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</si>
  <si>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</si>
  <si>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</si>
  <si>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</si>
  <si>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</si>
  <si>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</si>
  <si>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</si>
  <si>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</si>
  <si>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</si>
  <si>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</si>
  <si>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</si>
  <si>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</si>
  <si>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</si>
  <si>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</si>
  <si>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</si>
  <si>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</si>
  <si>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</si>
  <si>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</si>
  <si>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</si>
  <si>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</si>
  <si>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</si>
  <si>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</si>
  <si>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</si>
  <si>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</si>
  <si>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</si>
  <si>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</si>
  <si>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</si>
  <si>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</si>
  <si>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</si>
  <si>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</si>
  <si>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</si>
  <si>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</si>
  <si>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</si>
  <si>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</si>
  <si>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</si>
  <si>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</si>
  <si>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</si>
  <si>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</si>
  <si>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</si>
  <si>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</si>
  <si>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</si>
  <si>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</si>
  <si>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</si>
  <si>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</si>
  <si>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</si>
  <si>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</si>
  <si>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</si>
  <si>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</si>
  <si>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</si>
  <si>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</si>
  <si>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</si>
  <si>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</si>
  <si>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</si>
  <si>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</si>
  <si>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</si>
  <si>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</si>
  <si>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</si>
  <si>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</si>
  <si>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</si>
  <si>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</si>
  <si>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</si>
  <si>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</si>
  <si>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</si>
  <si>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</si>
  <si>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</si>
  <si>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</si>
  <si>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</si>
  <si>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</si>
  <si>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</si>
  <si>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</si>
  <si>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</si>
  <si>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</si>
  <si>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</si>
  <si>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</si>
  <si>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</si>
  <si>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</si>
  <si>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</si>
  <si>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</si>
  <si>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</si>
  <si>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</si>
  <si>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</si>
  <si>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</si>
  <si>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</si>
  <si>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</si>
  <si>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</si>
  <si>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</si>
  <si>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</si>
  <si>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</si>
  <si>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</si>
  <si>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</si>
  <si>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</si>
  <si>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</si>
  <si>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</si>
  <si>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</si>
  <si>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</si>
  <si>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</si>
  <si>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</si>
  <si>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</si>
  <si>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</si>
  <si>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</si>
  <si>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</si>
  <si>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</si>
  <si>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</si>
  <si>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</si>
  <si>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</si>
  <si>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</si>
  <si>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</si>
  <si>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</si>
  <si>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</si>
  <si>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</si>
  <si>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</si>
  <si>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</si>
  <si>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</si>
  <si>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</si>
  <si>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</si>
  <si>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</si>
  <si>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</si>
  <si>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</si>
  <si>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</si>
  <si>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</si>
  <si>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</si>
  <si>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</si>
  <si>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</si>
  <si>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</si>
  <si>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</si>
  <si>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</si>
  <si>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</si>
  <si>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</si>
  <si>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</si>
  <si>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</si>
  <si>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</si>
  <si>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</si>
  <si>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</si>
  <si>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</si>
  <si>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</si>
  <si>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</si>
  <si>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</si>
  <si>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</si>
  <si>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</si>
  <si>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</si>
  <si>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</si>
  <si>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</si>
  <si>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</si>
  <si>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</si>
  <si>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</si>
  <si>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</si>
  <si>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</si>
  <si>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</si>
  <si>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</si>
  <si>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</si>
  <si>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</si>
  <si>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</si>
  <si>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</si>
  <si>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</si>
  <si>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</si>
  <si>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</si>
  <si>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</si>
  <si>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</si>
  <si>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</si>
  <si>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</si>
  <si>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</si>
  <si>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</si>
  <si>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</si>
  <si>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</si>
  <si>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</si>
  <si>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</si>
  <si>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</si>
  <si>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</si>
  <si>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</si>
  <si>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</si>
  <si>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</si>
  <si>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</si>
  <si>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</si>
  <si>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</si>
  <si>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</si>
  <si>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</si>
  <si>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</si>
  <si>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</si>
  <si>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</si>
  <si>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</si>
  <si>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</si>
  <si>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</si>
  <si>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</si>
  <si>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</si>
  <si>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</si>
  <si>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</si>
  <si>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</si>
  <si>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</si>
  <si>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</si>
  <si>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</si>
  <si>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</si>
  <si>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</si>
  <si>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</si>
  <si>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</si>
  <si>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</si>
  <si>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</si>
  <si>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</si>
  <si>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</si>
  <si>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</si>
  <si>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</si>
  <si>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</si>
  <si>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</si>
  <si>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</si>
  <si>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</si>
  <si>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</si>
  <si>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</si>
  <si>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</si>
  <si>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</si>
  <si>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</si>
  <si>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</si>
  <si>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</si>
  <si>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</si>
  <si>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</si>
  <si>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</si>
  <si>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</si>
  <si>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</si>
  <si>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</si>
  <si>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</si>
  <si>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</si>
  <si>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</si>
  <si>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</si>
  <si>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</si>
  <si>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</si>
  <si>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</si>
  <si>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</si>
  <si>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</si>
  <si>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</si>
  <si>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</si>
  <si>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</si>
  <si>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</si>
  <si>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</si>
  <si>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</si>
  <si>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</si>
  <si>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</si>
  <si>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</si>
  <si>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</si>
  <si>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</si>
  <si>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</si>
  <si>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</si>
  <si>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</si>
  <si>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</si>
  <si>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</si>
  <si>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</si>
  <si>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</si>
  <si>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</si>
  <si>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</si>
  <si>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</si>
  <si>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</si>
  <si>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</si>
  <si>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</si>
  <si>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</si>
  <si>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</si>
  <si>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</si>
  <si>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</si>
  <si>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</si>
  <si>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</si>
  <si>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</si>
  <si>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</si>
  <si>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</si>
  <si>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</si>
  <si>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</si>
  <si>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</si>
  <si>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</si>
  <si>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</si>
  <si>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</si>
  <si>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</si>
  <si>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</si>
  <si>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</si>
  <si>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</si>
  <si>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</si>
  <si>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</si>
  <si>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</si>
  <si>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</si>
  <si>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</si>
  <si>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</si>
  <si>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</si>
  <si>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</si>
  <si>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</si>
  <si>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</si>
  <si>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</si>
  <si>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</si>
  <si>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</si>
  <si>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</si>
  <si>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</si>
  <si>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</si>
  <si>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</si>
  <si>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</si>
  <si>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</si>
  <si>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</si>
  <si>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</si>
  <si>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</si>
  <si>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</si>
  <si>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</si>
  <si>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</si>
  <si>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</si>
  <si>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</si>
  <si>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</si>
  <si>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</si>
  <si>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</si>
  <si>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</si>
  <si>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</si>
  <si>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</si>
  <si>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</si>
  <si>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</si>
  <si>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</si>
  <si>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</si>
  <si>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</si>
  <si>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</si>
  <si>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</si>
  <si>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</si>
  <si>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</si>
  <si>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</si>
  <si>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</si>
  <si>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</si>
  <si>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</si>
  <si>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</si>
  <si>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</si>
  <si>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</si>
  <si>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</si>
  <si>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</si>
  <si>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</si>
  <si>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</si>
  <si>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</si>
  <si>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</si>
  <si>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</si>
  <si>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</si>
  <si>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</si>
  <si>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</si>
  <si>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</si>
  <si>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</si>
  <si>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</si>
  <si>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</si>
  <si>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</si>
  <si>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</si>
  <si>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</si>
  <si>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</si>
  <si>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</si>
  <si>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</si>
  <si>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</si>
  <si>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</si>
  <si>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</si>
  <si>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</si>
  <si>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</si>
  <si>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</si>
  <si>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</si>
  <si>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</si>
  <si>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</si>
  <si>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</si>
  <si>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</si>
  <si>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</si>
  <si>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</si>
  <si>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</si>
  <si>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</si>
  <si>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</si>
  <si>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</si>
  <si>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</si>
  <si>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</si>
  <si>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</si>
  <si>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</si>
  <si>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</si>
  <si>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</si>
  <si>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</si>
  <si>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</si>
  <si>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</si>
  <si>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</si>
  <si>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</si>
  <si>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</si>
  <si>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</si>
  <si>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</si>
  <si>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</si>
  <si>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</si>
  <si>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</si>
  <si>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</si>
  <si>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</si>
  <si>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</si>
  <si>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</si>
  <si>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</si>
  <si>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</si>
  <si>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</si>
  <si>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</si>
  <si>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</si>
  <si>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</si>
  <si>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</si>
  <si>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</si>
  <si>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</si>
  <si>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</si>
  <si>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</si>
  <si>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</si>
  <si>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</si>
  <si>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</si>
  <si>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</si>
  <si>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</si>
  <si>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</si>
  <si>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</si>
  <si>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</si>
  <si>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</si>
  <si>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</si>
  <si>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</si>
  <si>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</si>
  <si>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</si>
  <si>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</si>
  <si>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</si>
  <si>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</si>
  <si>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</si>
  <si>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</si>
  <si>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</si>
  <si>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</si>
  <si>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</si>
  <si>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</si>
  <si>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</si>
  <si>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</si>
  <si>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</si>
  <si>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</si>
  <si>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</si>
  <si>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</si>
  <si>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</si>
  <si>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</si>
  <si>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</si>
  <si>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</si>
  <si>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</si>
  <si>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</si>
  <si>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</si>
  <si>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</si>
  <si>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</si>
  <si>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</si>
  <si>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</si>
  <si>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</si>
  <si>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</si>
  <si>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</si>
  <si>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</si>
  <si>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</si>
  <si>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</si>
  <si>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</si>
  <si>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</si>
  <si>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</si>
  <si>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</si>
  <si>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</si>
  <si>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</si>
  <si>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</si>
  <si>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</si>
  <si>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</si>
  <si>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</si>
  <si>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</si>
  <si>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</si>
  <si>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</si>
  <si>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</si>
  <si>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</si>
  <si>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</si>
  <si>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</si>
  <si>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</si>
  <si>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</si>
  <si>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</si>
  <si>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</si>
  <si>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</si>
  <si>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</si>
  <si>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</si>
  <si>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</si>
  <si>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</si>
  <si>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</si>
  <si>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</si>
  <si>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</si>
  <si>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</si>
  <si>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</si>
  <si>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</si>
  <si>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</si>
  <si>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</si>
  <si>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</si>
  <si>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</si>
  <si>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</si>
  <si>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</si>
  <si>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</si>
  <si>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</si>
  <si>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</si>
  <si>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</si>
  <si>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</si>
  <si>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</si>
  <si>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</si>
  <si>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</si>
  <si>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</si>
  <si>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</si>
  <si>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</si>
  <si>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</si>
  <si>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</si>
  <si>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</si>
  <si>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</si>
  <si>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</si>
  <si>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</si>
  <si>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</si>
  <si>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</si>
  <si>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</si>
  <si>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</si>
  <si>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</si>
  <si>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</si>
  <si>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</si>
  <si>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</si>
  <si>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</si>
  <si>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</si>
  <si>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</si>
  <si>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</si>
  <si>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</si>
  <si>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</si>
  <si>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</si>
  <si>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</si>
  <si>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</si>
  <si>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</si>
  <si>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</si>
  <si>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</si>
  <si>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</si>
  <si>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</si>
  <si>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</si>
  <si>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</si>
  <si>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</si>
  <si>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</si>
  <si>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</si>
  <si>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</si>
  <si>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</si>
  <si>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</si>
  <si>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</si>
  <si>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</si>
  <si>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</si>
  <si>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</si>
  <si>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</si>
  <si>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</si>
  <si>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</si>
  <si>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</si>
  <si>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</si>
  <si>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</si>
  <si>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</si>
  <si>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</si>
  <si>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</si>
  <si>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</si>
  <si>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</si>
  <si>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</si>
  <si>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</si>
  <si>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</si>
  <si>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</si>
  <si>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</si>
  <si>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</si>
  <si>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</si>
  <si>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</si>
  <si>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</si>
  <si>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</si>
  <si>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</si>
  <si>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</si>
  <si>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</si>
  <si>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</si>
  <si>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</si>
  <si>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</si>
  <si>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</si>
  <si>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</si>
  <si>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</si>
  <si>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</si>
  <si>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</si>
  <si>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</si>
  <si>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</si>
  <si>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</si>
  <si>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</si>
  <si>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</si>
  <si>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</si>
  <si>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</si>
  <si>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</si>
  <si>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</si>
  <si>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</si>
  <si>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</si>
  <si>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</si>
  <si>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</si>
  <si>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</si>
  <si>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</si>
  <si>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</si>
  <si>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</si>
  <si>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</si>
  <si>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</si>
  <si>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</si>
  <si>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</si>
  <si>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</si>
  <si>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</si>
  <si>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</si>
  <si>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</si>
  <si>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</si>
  <si>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</si>
  <si>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</si>
  <si>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</si>
  <si>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</si>
  <si>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</si>
  <si>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</si>
  <si>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</si>
  <si>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</si>
  <si>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</si>
  <si>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</si>
  <si>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</si>
  <si>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</si>
  <si>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</si>
  <si>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</si>
  <si>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</si>
  <si>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</si>
  <si>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</si>
  <si>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</si>
  <si>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</si>
  <si>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</si>
  <si>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</si>
  <si>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</si>
  <si>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</si>
  <si>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</si>
  <si>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</si>
  <si>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</si>
  <si>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</si>
  <si>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</si>
  <si>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</si>
  <si>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</si>
  <si>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</si>
  <si>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</si>
  <si>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</si>
  <si>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</si>
  <si>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</si>
  <si>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</si>
  <si>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</si>
  <si>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</si>
  <si>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</si>
  <si>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</si>
  <si>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</si>
  <si>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</si>
  <si>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</si>
  <si>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</si>
  <si>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</si>
  <si>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</si>
  <si>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</si>
  <si>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</si>
  <si>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</si>
  <si>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</si>
  <si>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</si>
  <si>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</si>
  <si>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</si>
  <si>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</si>
  <si>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</si>
  <si>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</si>
  <si>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</si>
  <si>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</si>
  <si>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</si>
  <si>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</si>
  <si>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</si>
  <si>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</si>
  <si>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</si>
  <si>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</si>
  <si>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</si>
  <si>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</si>
  <si>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</si>
  <si>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</si>
  <si>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</si>
  <si>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</si>
  <si>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</si>
  <si>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</si>
  <si>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</si>
  <si>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</si>
  <si>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</si>
  <si>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</si>
  <si>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</si>
  <si>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</si>
  <si>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</si>
  <si>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</si>
  <si>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</si>
  <si>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</si>
  <si>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</si>
  <si>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</si>
  <si>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</si>
  <si>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</si>
  <si>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</si>
  <si>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</si>
  <si>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</si>
  <si>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</si>
  <si>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</si>
  <si>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</si>
  <si>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</si>
  <si>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</si>
  <si>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</si>
  <si>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</si>
  <si>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</si>
  <si>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</si>
  <si>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</si>
  <si>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</si>
  <si>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</si>
  <si>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</si>
  <si>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</si>
  <si>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</si>
  <si>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</si>
  <si>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</si>
  <si>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</si>
  <si>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</si>
  <si>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</si>
  <si>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</si>
  <si>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</si>
  <si>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</si>
  <si>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</si>
  <si>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</si>
  <si>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</si>
  <si>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</si>
  <si>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</si>
  <si>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</si>
  <si>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</si>
  <si>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</si>
  <si>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</si>
  <si>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</si>
  <si>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</si>
  <si>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</si>
  <si>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</si>
  <si>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</si>
  <si>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</si>
  <si>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</si>
  <si>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</si>
  <si>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</si>
  <si>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</si>
  <si>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</si>
  <si>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</si>
  <si>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</si>
  <si>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</si>
  <si>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</si>
  <si>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</si>
  <si>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</si>
  <si>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</si>
  <si>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</si>
  <si>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</si>
  <si>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</si>
  <si>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</si>
  <si>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</si>
  <si>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</si>
  <si>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</si>
  <si>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</si>
  <si>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</si>
  <si>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</si>
  <si>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</si>
  <si>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</si>
  <si>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</si>
  <si>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</si>
  <si>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</si>
  <si>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</si>
  <si>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</si>
  <si>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</si>
  <si>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</si>
  <si>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</si>
  <si>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</si>
  <si>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</si>
  <si>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</si>
  <si>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</si>
  <si>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</si>
  <si>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</si>
  <si>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</si>
  <si>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</si>
  <si>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</si>
  <si>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</si>
  <si>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</si>
  <si>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</si>
  <si>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</si>
  <si>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</si>
  <si>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</si>
  <si>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</si>
  <si>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</si>
  <si>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</si>
  <si>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</si>
  <si>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</si>
  <si>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</si>
  <si>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</si>
  <si>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</si>
  <si>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</si>
  <si>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</si>
  <si>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</si>
  <si>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</si>
  <si>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</si>
  <si>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</si>
  <si>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</si>
  <si>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</si>
  <si>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</si>
  <si>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</si>
  <si>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</si>
  <si>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</si>
  <si>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</si>
  <si>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</si>
  <si>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</si>
  <si>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</si>
  <si>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</si>
  <si>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</si>
  <si>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</si>
  <si>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</si>
  <si>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</si>
  <si>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</si>
  <si>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</si>
  <si>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</si>
  <si>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</si>
  <si>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</si>
  <si>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</si>
  <si>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</si>
  <si>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</si>
  <si>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</si>
  <si>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</si>
  <si>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</si>
  <si>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</si>
  <si>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</si>
  <si>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</si>
  <si>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</si>
  <si>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</si>
  <si>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</si>
  <si>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</si>
  <si>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</si>
  <si>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</si>
  <si>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</si>
  <si>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</si>
  <si>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</si>
  <si>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</si>
  <si>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</si>
  <si>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</si>
  <si>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</si>
  <si>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</si>
  <si>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</si>
  <si>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</si>
  <si>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</si>
  <si>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</si>
  <si>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</si>
  <si>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</si>
  <si>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</si>
  <si>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</si>
  <si>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</si>
  <si>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</si>
  <si>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</si>
  <si>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</si>
  <si>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</si>
  <si>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</si>
  <si>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</si>
  <si>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</si>
  <si>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</si>
  <si>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</si>
  <si>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</si>
  <si>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</si>
  <si>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</si>
  <si>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</si>
  <si>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</si>
  <si>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</si>
  <si>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</si>
  <si>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</si>
  <si>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</si>
  <si>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</si>
  <si>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</si>
  <si>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</si>
  <si>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</si>
  <si>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</si>
  <si>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</si>
  <si>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</si>
  <si>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</si>
  <si>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</si>
  <si>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</si>
  <si>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</si>
  <si>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</si>
  <si>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</si>
  <si>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</si>
  <si>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</si>
  <si>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</si>
  <si>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</si>
  <si>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</si>
  <si>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</si>
  <si>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</si>
  <si>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</si>
  <si>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</si>
  <si>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</si>
  <si>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</si>
  <si>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</si>
  <si>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</si>
  <si>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</si>
  <si>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</si>
  <si>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</si>
  <si>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</si>
  <si>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</si>
  <si>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</si>
  <si>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</si>
  <si>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</si>
  <si>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</si>
  <si>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</si>
  <si>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</si>
  <si>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</si>
  <si>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</si>
  <si>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</si>
  <si>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</si>
  <si>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</si>
  <si>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</si>
  <si>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</si>
  <si>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</si>
  <si>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</si>
  <si>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</si>
  <si>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</si>
  <si>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</si>
  <si>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</si>
  <si>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</si>
  <si>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</si>
  <si>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</si>
  <si>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</si>
  <si>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</si>
  <si>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</si>
  <si>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</si>
  <si>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</si>
  <si>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</si>
  <si>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</si>
  <si>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</si>
  <si>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</si>
  <si>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</si>
  <si>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</si>
  <si>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</si>
  <si>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</si>
  <si>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</si>
  <si>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</si>
  <si>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</si>
  <si>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</si>
  <si>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</si>
  <si>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</si>
  <si>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</si>
  <si>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</si>
  <si>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</si>
  <si>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</si>
  <si>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</si>
  <si>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</si>
  <si>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</si>
  <si>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</si>
  <si>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</si>
  <si>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</si>
  <si>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</si>
  <si>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</si>
  <si>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</si>
  <si>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</si>
  <si>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</si>
  <si>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</si>
  <si>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</si>
  <si>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</si>
  <si>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</si>
  <si>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</si>
  <si>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</si>
  <si>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</si>
  <si>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</si>
  <si>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</si>
  <si>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</si>
  <si>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</si>
  <si>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</si>
  <si>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</si>
  <si>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</si>
  <si>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</si>
  <si>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</si>
  <si>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</si>
  <si>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</si>
  <si>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</si>
  <si>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</si>
  <si>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</si>
  <si>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</si>
  <si>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</si>
  <si>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</si>
  <si>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</si>
  <si>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</si>
  <si>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</si>
  <si>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</si>
  <si>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</si>
  <si>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</si>
  <si>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</si>
  <si>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</si>
  <si>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</si>
  <si>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</si>
  <si>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</si>
  <si>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</si>
  <si>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</si>
  <si>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</si>
  <si>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</si>
  <si>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</si>
  <si>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</si>
  <si>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</si>
  <si>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</si>
  <si>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</si>
  <si>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</si>
  <si>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</si>
  <si>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</si>
  <si>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</si>
  <si>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</si>
  <si>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</si>
  <si>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</si>
  <si>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</si>
  <si>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</si>
  <si>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</si>
  <si>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</si>
  <si>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</si>
  <si>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</si>
  <si>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</si>
  <si>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</si>
  <si>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</si>
  <si>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</si>
  <si>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</si>
  <si>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</si>
  <si>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</si>
  <si>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</si>
  <si>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</si>
  <si>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</si>
  <si>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</si>
  <si>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</si>
  <si>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</si>
  <si>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</si>
  <si>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</si>
  <si>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</si>
  <si>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</si>
  <si>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</si>
  <si>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</si>
  <si>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</si>
  <si>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</si>
  <si>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</si>
  <si>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</si>
  <si>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</si>
  <si>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</si>
  <si>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</si>
  <si>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</si>
  <si>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</si>
  <si>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</si>
  <si>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</si>
  <si>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</si>
  <si>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</si>
  <si>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</si>
  <si>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</si>
  <si>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</si>
  <si>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</si>
  <si>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</si>
  <si>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</si>
  <si>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</si>
  <si>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</si>
  <si>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</si>
  <si>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</si>
  <si>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</si>
  <si>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</si>
  <si>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</si>
  <si>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</si>
  <si>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</si>
  <si>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</si>
  <si>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</si>
  <si>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</si>
  <si>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</si>
  <si>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</si>
  <si>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</si>
  <si>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</si>
  <si>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</si>
  <si>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</si>
  <si>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</si>
  <si>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</si>
  <si>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</si>
  <si>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</si>
  <si>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</si>
  <si>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</si>
  <si>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</si>
  <si>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</si>
  <si>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</si>
  <si>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</si>
  <si>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</si>
  <si>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</si>
  <si>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</si>
  <si>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</si>
  <si>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</si>
  <si>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</si>
  <si>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</si>
  <si>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</si>
  <si>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</si>
  <si>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</si>
  <si>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</si>
  <si>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</si>
  <si>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</si>
  <si>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</si>
  <si>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</si>
  <si>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</si>
  <si>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</si>
  <si>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</si>
  <si>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</si>
  <si>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</si>
  <si>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</si>
  <si>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</si>
  <si>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</si>
  <si>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</si>
  <si>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</si>
  <si>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</si>
  <si>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</si>
  <si>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</si>
  <si>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</si>
  <si>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</si>
  <si>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</si>
  <si>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</si>
  <si>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</si>
  <si>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</si>
  <si>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</si>
  <si>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</si>
  <si>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</si>
  <si>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</si>
  <si>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</si>
  <si>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</si>
  <si>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</si>
  <si>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</si>
  <si>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</si>
  <si>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</si>
  <si>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</si>
  <si>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</si>
  <si>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</si>
  <si>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</si>
  <si>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</si>
  <si>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</si>
  <si>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</si>
  <si>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</si>
  <si>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</si>
  <si>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</si>
  <si>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</si>
  <si>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</si>
  <si>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</si>
  <si>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</si>
  <si>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</si>
  <si>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</si>
  <si>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</si>
  <si>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</si>
  <si>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</si>
  <si>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</si>
  <si>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</si>
  <si>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</si>
  <si>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</si>
  <si>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</si>
  <si>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</si>
  <si>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</si>
  <si>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</si>
  <si>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</si>
  <si>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</si>
  <si>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</si>
  <si>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</si>
  <si>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</si>
  <si>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</si>
  <si>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</si>
  <si>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</si>
  <si>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</si>
  <si>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</si>
  <si>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</si>
  <si>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</si>
  <si>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</si>
  <si>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</si>
  <si>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</si>
  <si>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</si>
  <si>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</si>
  <si>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</si>
  <si>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</si>
  <si>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</si>
  <si>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</si>
  <si>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</si>
  <si>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</si>
  <si>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</si>
  <si>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</si>
  <si>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</si>
  <si>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</si>
  <si>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</si>
  <si>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</si>
  <si>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</si>
  <si>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</si>
  <si>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</si>
  <si>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</si>
  <si>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</si>
  <si>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</si>
  <si>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</si>
  <si>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</si>
  <si>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</si>
  <si>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</si>
  <si>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</si>
  <si>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</si>
  <si>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</si>
  <si>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</si>
  <si>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</si>
  <si>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</si>
  <si>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</si>
  <si>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</si>
  <si>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</si>
  <si>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</si>
  <si>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</si>
  <si>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</si>
  <si>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</si>
  <si>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</si>
  <si>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</si>
  <si>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</si>
  <si>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</si>
  <si>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</si>
  <si>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</si>
  <si>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</si>
  <si>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</si>
  <si>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</si>
  <si>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</si>
  <si>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</si>
  <si>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</si>
  <si>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</si>
  <si>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</si>
  <si>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</si>
  <si>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</si>
  <si>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</si>
  <si>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</si>
  <si>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</si>
  <si>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</si>
  <si>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</si>
  <si>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</si>
  <si>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</si>
  <si>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</si>
  <si>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</si>
  <si>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</si>
  <si>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</si>
  <si>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</si>
  <si>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</si>
  <si>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</si>
  <si>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</si>
  <si>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</si>
  <si>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</si>
  <si>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</si>
  <si>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</si>
  <si>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</si>
  <si>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</si>
  <si>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</si>
  <si>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</si>
  <si>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</si>
  <si>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</si>
  <si>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</si>
  <si>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</si>
  <si>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</si>
  <si>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</si>
  <si>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</si>
  <si>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</si>
  <si>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</si>
  <si>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</si>
  <si>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</si>
  <si>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</si>
  <si>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</si>
  <si>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</si>
  <si>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</si>
  <si>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</si>
  <si>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</si>
  <si>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</si>
  <si>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</si>
  <si>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</si>
  <si>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</si>
  <si>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</si>
  <si>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</si>
  <si>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</si>
  <si>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</si>
  <si>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</si>
  <si>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</si>
  <si>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</si>
  <si>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</si>
  <si>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</si>
  <si>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</si>
  <si>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</si>
  <si>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</si>
  <si>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</si>
  <si>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</si>
  <si>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</si>
  <si>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</si>
  <si>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</si>
  <si>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</si>
  <si>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</si>
  <si>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</si>
  <si>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</si>
  <si>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</si>
  <si>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</si>
  <si>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</si>
  <si>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</si>
  <si>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</si>
  <si>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</si>
  <si>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</si>
  <si>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</si>
  <si>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</si>
  <si>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</si>
  <si>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</si>
  <si>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</si>
  <si>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</si>
  <si>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</si>
  <si>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</si>
  <si>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</si>
  <si>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</si>
  <si>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</si>
  <si>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</si>
  <si>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</si>
  <si>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</si>
  <si>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</si>
  <si>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</si>
  <si>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</si>
  <si>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</si>
  <si>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</si>
  <si>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</si>
  <si>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</si>
  <si>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</si>
  <si>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</si>
  <si>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</si>
  <si>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</si>
  <si>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</si>
  <si>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</si>
  <si>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</si>
  <si>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</si>
  <si>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</si>
  <si>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</si>
  <si>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</si>
  <si>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</si>
  <si>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</si>
  <si>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</si>
  <si>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</si>
  <si>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</si>
  <si>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</si>
  <si>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</si>
  <si>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</si>
  <si>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</si>
  <si>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</si>
  <si>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</si>
  <si>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</si>
  <si>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</si>
  <si>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</si>
  <si>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</si>
  <si>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</si>
  <si>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</si>
  <si>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</si>
  <si>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</si>
  <si>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</si>
  <si>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</si>
  <si>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</si>
  <si>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</si>
  <si>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</si>
  <si>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</si>
  <si>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</si>
  <si>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</si>
  <si>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</si>
  <si>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</si>
  <si>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</si>
  <si>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</si>
  <si>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</si>
  <si>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</si>
  <si>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</si>
  <si>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</si>
  <si>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</si>
  <si>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</si>
  <si>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</si>
  <si>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</si>
  <si>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</si>
  <si>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</si>
  <si>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</si>
  <si>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</si>
  <si>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</si>
  <si>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</si>
  <si>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</si>
  <si>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</si>
  <si>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</si>
  <si>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</si>
  <si>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</si>
  <si>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</si>
  <si>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</si>
  <si>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</si>
  <si>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</si>
  <si>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</si>
  <si>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</si>
  <si>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</si>
  <si>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</si>
  <si>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</si>
  <si>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</si>
  <si>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</si>
  <si>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</si>
  <si>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</si>
  <si>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</si>
  <si>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</si>
  <si>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</si>
  <si>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</si>
  <si>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</si>
  <si>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</si>
  <si>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</si>
  <si>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</si>
  <si>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</si>
  <si>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</si>
  <si>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</si>
  <si>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</si>
  <si>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</si>
  <si>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</si>
  <si>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</si>
  <si>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</si>
  <si>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</si>
  <si>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</si>
  <si>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</si>
  <si>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</si>
  <si>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</si>
  <si>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</si>
  <si>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</si>
  <si>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</si>
  <si>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</si>
  <si>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</si>
  <si>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</si>
  <si>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</si>
  <si>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</si>
  <si>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</si>
  <si>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</si>
  <si>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</si>
  <si>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</si>
  <si>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</si>
  <si>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</si>
  <si>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</si>
  <si>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</si>
  <si>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</si>
  <si>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</si>
  <si>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</si>
  <si>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</si>
  <si>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</si>
  <si>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</si>
  <si>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</si>
  <si>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</si>
  <si>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</si>
  <si>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</si>
  <si>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</si>
  <si>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</si>
  <si>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</si>
  <si>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</si>
  <si>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</si>
  <si>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</si>
  <si>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</si>
  <si>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</si>
  <si>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</si>
  <si>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</si>
  <si>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</si>
  <si>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</si>
  <si>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</si>
  <si>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</si>
  <si>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</si>
  <si>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</si>
  <si>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</si>
  <si>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</si>
  <si>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</si>
  <si>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</si>
  <si>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</si>
  <si>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</si>
  <si>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</si>
  <si>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</si>
  <si>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</si>
  <si>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</si>
  <si>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</si>
  <si>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</si>
  <si>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</si>
  <si>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</si>
  <si>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</si>
  <si>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</si>
  <si>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</si>
  <si>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</si>
  <si>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</si>
  <si>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</si>
  <si>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</si>
  <si>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</si>
  <si>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</si>
  <si>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</si>
  <si>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</si>
  <si>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</si>
  <si>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</si>
  <si>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</si>
  <si>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</si>
  <si>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</si>
  <si>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</si>
  <si>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</si>
  <si>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</si>
  <si>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</si>
  <si>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</si>
  <si>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</si>
  <si>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</si>
  <si>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</si>
  <si>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</si>
  <si>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</si>
  <si>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</si>
  <si>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</si>
  <si>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</si>
  <si>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</si>
  <si>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</si>
  <si>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</si>
  <si>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</si>
  <si>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</si>
  <si>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</si>
  <si>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</si>
  <si>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</si>
  <si>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</si>
  <si>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</si>
  <si>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</si>
  <si>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</si>
  <si>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</si>
  <si>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</si>
  <si>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</si>
  <si>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</si>
  <si>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</si>
  <si>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</si>
  <si>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</si>
  <si>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</si>
  <si>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</si>
  <si>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</si>
  <si>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</si>
  <si>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</si>
  <si>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</si>
  <si>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</si>
  <si>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</si>
  <si>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</si>
  <si>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</si>
  <si>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</si>
  <si>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</si>
  <si>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</si>
  <si>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</si>
  <si>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</si>
  <si>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</si>
  <si>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</si>
  <si>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</si>
  <si>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</si>
  <si>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</si>
  <si>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</si>
  <si>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</si>
  <si>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</si>
  <si>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</si>
  <si>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</si>
  <si>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</si>
  <si>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</si>
  <si>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</si>
  <si>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</si>
  <si>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</si>
  <si>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</si>
  <si>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</si>
  <si>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</si>
  <si>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</si>
  <si>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</si>
  <si>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</si>
  <si>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</si>
  <si>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</si>
  <si>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</si>
  <si>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</si>
  <si>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</si>
  <si>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</si>
  <si>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</si>
  <si>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</si>
  <si>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</si>
  <si>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</si>
  <si>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</si>
  <si>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</si>
  <si>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</si>
  <si>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</si>
  <si>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</si>
  <si>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</si>
  <si>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</si>
  <si>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</si>
  <si>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</si>
  <si>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</si>
  <si>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</si>
  <si>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</si>
  <si>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</si>
  <si>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</si>
  <si>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</si>
  <si>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</si>
  <si>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</si>
  <si>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</si>
  <si>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</si>
  <si>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</si>
  <si>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</si>
  <si>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</si>
  <si>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</si>
  <si>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</si>
  <si>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</si>
  <si>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</si>
  <si>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</si>
  <si>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</si>
  <si>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</si>
  <si>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</si>
  <si>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</si>
  <si>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</si>
  <si>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</si>
  <si>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</si>
  <si>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</si>
  <si>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</si>
  <si>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</si>
  <si>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</si>
  <si>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</si>
  <si>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</si>
  <si>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</si>
  <si>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</si>
  <si>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</si>
  <si>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</si>
  <si>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</si>
  <si>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</si>
  <si>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</si>
  <si>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</si>
  <si>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</si>
  <si>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</si>
  <si>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</si>
  <si>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</si>
  <si>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</si>
  <si>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</si>
  <si>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</si>
  <si>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</si>
  <si>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</si>
  <si>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</si>
  <si>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</si>
  <si>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</si>
  <si>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</si>
  <si>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</si>
  <si>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</si>
  <si>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</si>
  <si>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</si>
  <si>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</si>
  <si>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</si>
  <si>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</si>
  <si>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</si>
  <si>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</si>
  <si>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</si>
  <si>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</si>
  <si>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</si>
  <si>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</si>
  <si>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</si>
  <si>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</si>
  <si>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</si>
  <si>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</si>
  <si>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</si>
  <si>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</si>
  <si>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</si>
  <si>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</si>
  <si>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</si>
  <si>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</si>
  <si>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</si>
  <si>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</si>
  <si>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</si>
  <si>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</si>
  <si>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</si>
  <si>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</si>
  <si>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</si>
  <si>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</si>
  <si>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</si>
  <si>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</si>
  <si>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</si>
  <si>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</si>
  <si>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</si>
  <si>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</si>
  <si>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</si>
  <si>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</si>
  <si>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</si>
  <si>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</si>
  <si>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</si>
  <si>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</si>
  <si>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</si>
  <si>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</si>
  <si>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</si>
  <si>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</si>
  <si>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</si>
  <si>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</si>
  <si>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</si>
  <si>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</si>
  <si>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</si>
  <si>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</si>
  <si>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</si>
  <si>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</si>
  <si>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</si>
  <si>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</si>
  <si>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</si>
  <si>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</si>
  <si>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</si>
  <si>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</si>
  <si>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</si>
  <si>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</si>
  <si>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</si>
  <si>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</si>
  <si>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</si>
  <si>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</si>
  <si>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</si>
  <si>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</si>
  <si>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</si>
  <si>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</si>
  <si>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</si>
  <si>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</si>
  <si>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</si>
  <si>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</si>
  <si>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</si>
  <si>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</si>
  <si>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</si>
  <si>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</si>
  <si>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</si>
  <si>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</si>
  <si>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</si>
  <si>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</si>
  <si>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</si>
  <si>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</si>
  <si>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</si>
  <si>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</si>
  <si>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</si>
  <si>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</si>
  <si>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</si>
  <si>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</si>
  <si>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</si>
  <si>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</si>
  <si>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</si>
  <si>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</si>
  <si>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</si>
  <si>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</si>
  <si>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</si>
  <si>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</si>
  <si>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</si>
  <si>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</si>
  <si>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</si>
  <si>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</si>
  <si>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</si>
  <si>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</si>
  <si>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</si>
  <si>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</si>
  <si>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</si>
  <si>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</si>
  <si>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</si>
  <si>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</si>
  <si>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</si>
  <si>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</si>
  <si>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</si>
  <si>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</si>
  <si>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</si>
  <si>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</si>
  <si>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</si>
  <si>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</si>
  <si>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</si>
  <si>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</si>
  <si>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</si>
  <si>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</si>
  <si>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</si>
  <si>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</si>
  <si>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</si>
  <si>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</si>
  <si>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</si>
  <si>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</si>
  <si>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</si>
  <si>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</si>
  <si>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</si>
  <si>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</si>
  <si>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</si>
  <si>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</si>
  <si>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</si>
  <si>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</si>
  <si>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</si>
  <si>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</si>
  <si>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</si>
  <si>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</si>
  <si>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</si>
  <si>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</si>
  <si>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</si>
  <si>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</si>
  <si>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</si>
  <si>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</si>
  <si>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</si>
  <si>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</si>
  <si>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</si>
  <si>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</si>
  <si>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</si>
  <si>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</si>
  <si>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</si>
  <si>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</si>
  <si>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</si>
  <si>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</si>
  <si>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</si>
  <si>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</si>
  <si>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</si>
  <si>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</si>
  <si>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</si>
  <si>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</si>
  <si>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</si>
  <si>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</si>
  <si>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</si>
  <si>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</si>
  <si>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</si>
  <si>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</si>
  <si>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</si>
  <si>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</si>
  <si>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</si>
  <si>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</si>
  <si>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</si>
  <si>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</si>
  <si>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</si>
  <si>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</si>
  <si>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</si>
  <si>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</si>
  <si>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</si>
  <si>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</si>
  <si>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</si>
  <si>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</si>
  <si>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</si>
  <si>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</si>
  <si>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</si>
  <si>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</si>
  <si>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</si>
  <si>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</si>
  <si>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</si>
  <si>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</si>
  <si>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</si>
  <si>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</si>
  <si>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</si>
  <si>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</si>
  <si>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</si>
  <si>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</si>
  <si>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</si>
  <si>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</si>
  <si>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</si>
  <si>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</si>
  <si>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</si>
  <si>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</si>
  <si>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</si>
  <si>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</si>
  <si>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</si>
  <si>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</si>
  <si>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</si>
  <si>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</si>
  <si>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</si>
  <si>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</si>
  <si>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</si>
  <si>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</si>
  <si>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</si>
  <si>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</si>
  <si>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</si>
  <si>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</si>
  <si>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</si>
  <si>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</si>
  <si>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</si>
  <si>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</si>
  <si>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</si>
  <si>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</si>
  <si>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</si>
  <si>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</si>
  <si>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</si>
  <si>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</si>
  <si>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</si>
  <si>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</si>
  <si>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</si>
  <si>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</si>
  <si>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</si>
  <si>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</si>
  <si>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</si>
  <si>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</si>
  <si>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</si>
  <si>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</si>
  <si>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</si>
  <si>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</si>
  <si>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</si>
  <si>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</si>
  <si>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</si>
  <si>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</si>
  <si>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</si>
  <si>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</si>
  <si>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</si>
  <si>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</si>
  <si>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</si>
  <si>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</si>
  <si>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</si>
  <si>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</si>
  <si>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</si>
  <si>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</si>
  <si>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</si>
  <si>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</si>
  <si>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</si>
  <si>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</si>
  <si>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</si>
  <si>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</si>
  <si>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</si>
  <si>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</si>
  <si>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</si>
  <si>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</si>
  <si>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</si>
  <si>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</si>
  <si>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</si>
  <si>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</si>
  <si>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</si>
  <si>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</si>
  <si>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</si>
  <si>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</si>
  <si>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</si>
  <si>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</si>
  <si>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</si>
  <si>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</si>
  <si>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</si>
  <si>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</si>
  <si>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</si>
  <si>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</si>
  <si>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</si>
  <si>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</si>
  <si>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</si>
  <si>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</si>
  <si>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</si>
  <si>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</si>
  <si>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</si>
  <si>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</si>
  <si>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</si>
  <si>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</si>
  <si>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</si>
  <si>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</si>
  <si>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</si>
  <si>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</si>
  <si>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</si>
  <si>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</si>
  <si>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</si>
  <si>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</si>
  <si>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</si>
  <si>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</si>
  <si>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</si>
  <si>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</si>
  <si>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</si>
  <si>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</si>
  <si>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</si>
  <si>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</si>
  <si>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</si>
  <si>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</si>
  <si>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</si>
  <si>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</si>
  <si>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</si>
  <si>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</si>
  <si>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</si>
  <si>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</si>
  <si>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</si>
  <si>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</si>
  <si>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</si>
  <si>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</si>
  <si>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</si>
  <si>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</si>
  <si>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</si>
  <si>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</si>
  <si>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</si>
  <si>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</si>
  <si>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</si>
  <si>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</si>
  <si>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</si>
  <si>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</si>
  <si>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</si>
  <si>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</si>
  <si>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</si>
  <si>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</si>
  <si>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</si>
  <si>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</si>
  <si>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</si>
  <si>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</si>
  <si>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</si>
  <si>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</si>
  <si>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</si>
  <si>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</si>
  <si>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</si>
  <si>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</si>
  <si>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</si>
  <si>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</si>
  <si>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</si>
  <si>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</si>
  <si>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</si>
  <si>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</si>
  <si>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</si>
  <si>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</si>
  <si>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</si>
  <si>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</si>
  <si>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</si>
  <si>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</si>
  <si>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</si>
  <si>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</si>
  <si>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</si>
  <si>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</si>
  <si>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</si>
  <si>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</si>
  <si>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</si>
  <si>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</si>
  <si>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</si>
  <si>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</si>
  <si>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</si>
  <si>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</si>
  <si>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</si>
  <si>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</si>
  <si>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</si>
  <si>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</si>
  <si>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</si>
  <si>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</si>
  <si>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</si>
  <si>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</si>
  <si>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</si>
  <si>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</si>
  <si>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</si>
  <si>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</si>
  <si>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</si>
  <si>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</si>
  <si>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</si>
  <si>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</si>
  <si>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</si>
  <si>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</si>
  <si>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</si>
  <si>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</si>
  <si>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</si>
  <si>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</si>
  <si>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</si>
  <si>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</si>
  <si>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</si>
  <si>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</si>
  <si>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</si>
  <si>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</si>
  <si>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</si>
  <si>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</si>
  <si>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</si>
  <si>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</si>
  <si>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</si>
  <si>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</si>
  <si>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</si>
  <si>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</si>
  <si>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</si>
  <si>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</si>
  <si>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</si>
  <si>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</si>
  <si>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</si>
  <si>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</si>
  <si>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</si>
  <si>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</si>
  <si>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</si>
  <si>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</si>
  <si>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</si>
  <si>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</si>
  <si>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</si>
  <si>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</si>
  <si>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</si>
  <si>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</si>
  <si>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</si>
  <si>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</si>
  <si>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</si>
  <si>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</si>
  <si>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</si>
  <si>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</si>
  <si>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</si>
  <si>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</si>
  <si>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</si>
  <si>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</si>
  <si>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</si>
  <si>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</si>
  <si>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</si>
  <si>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</si>
  <si>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</si>
  <si>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</si>
  <si>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</si>
  <si>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</si>
  <si>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</si>
  <si>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</si>
  <si>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</si>
  <si>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</si>
  <si>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</si>
  <si>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</si>
  <si>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</si>
  <si>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</si>
  <si>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</si>
  <si>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</si>
  <si>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</si>
  <si>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</si>
  <si>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</si>
  <si>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</si>
  <si>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</si>
  <si>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</si>
  <si>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</si>
  <si>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</si>
  <si>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</si>
  <si>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</si>
  <si>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</si>
  <si>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</si>
  <si>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</si>
  <si>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</si>
  <si>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</si>
  <si>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</si>
  <si>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</si>
  <si>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</si>
  <si>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</si>
  <si>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</si>
  <si>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</si>
  <si>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</si>
  <si>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</si>
  <si>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</si>
  <si>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</si>
  <si>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</si>
  <si>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</si>
  <si>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</si>
  <si>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</si>
  <si>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</si>
  <si>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</si>
  <si>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</si>
  <si>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</si>
  <si>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</si>
  <si>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</si>
  <si>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</si>
  <si>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</si>
  <si>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</si>
  <si>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</si>
  <si>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</si>
  <si>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</si>
  <si>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</si>
  <si>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</si>
  <si>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</si>
  <si>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</si>
  <si>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</si>
  <si>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</si>
  <si>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</si>
  <si>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</si>
  <si>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</si>
  <si>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</si>
  <si>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</si>
  <si>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</si>
  <si>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</si>
  <si>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</si>
  <si>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</si>
  <si>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</si>
  <si>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</si>
  <si>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</si>
  <si>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</si>
  <si>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</si>
  <si>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</si>
  <si>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</si>
  <si>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</si>
  <si>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</si>
  <si>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</si>
  <si>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</si>
  <si>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</si>
  <si>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</si>
  <si>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</si>
  <si>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</si>
  <si>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</si>
  <si>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</si>
  <si>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</si>
  <si>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</si>
  <si>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</si>
  <si>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</si>
  <si>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</si>
  <si>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</si>
  <si>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</si>
  <si>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</si>
  <si>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</si>
  <si>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</si>
  <si>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</si>
  <si>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</si>
  <si>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</si>
  <si>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</si>
  <si>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</si>
  <si>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</si>
  <si>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</si>
  <si>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</si>
  <si>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</si>
  <si>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</si>
  <si>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</si>
  <si>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</si>
  <si>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</si>
  <si>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</si>
  <si>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</si>
  <si>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</si>
  <si>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</si>
  <si>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</si>
  <si>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</si>
  <si>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</si>
  <si>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</si>
  <si>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</si>
  <si>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</si>
  <si>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</si>
  <si>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</si>
  <si>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</si>
  <si>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</si>
  <si>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</si>
  <si>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</si>
  <si>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</si>
  <si>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</si>
  <si>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</si>
  <si>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</si>
  <si>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</si>
  <si>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</si>
  <si>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</si>
  <si>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</si>
  <si>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</si>
  <si>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</si>
  <si>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</si>
  <si>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</si>
  <si>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</si>
  <si>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</si>
  <si>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</si>
  <si>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</si>
  <si>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</si>
  <si>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</si>
  <si>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</si>
  <si>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</si>
  <si>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</si>
  <si>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</si>
  <si>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</si>
  <si>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</si>
  <si>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</si>
  <si>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</si>
  <si>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</si>
  <si>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</si>
  <si>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</si>
  <si>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</si>
  <si>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</si>
  <si>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</si>
  <si>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</si>
  <si>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</si>
  <si>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</si>
  <si>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</si>
  <si>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</si>
  <si>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</si>
  <si>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</si>
  <si>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</si>
  <si>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</si>
  <si>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</si>
  <si>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</si>
  <si>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</si>
  <si>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</si>
  <si>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</si>
  <si>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</si>
  <si>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</si>
  <si>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</si>
  <si>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</si>
  <si>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</si>
  <si>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</si>
  <si>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</si>
  <si>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</si>
  <si>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</si>
  <si>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</si>
  <si>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</si>
  <si>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</si>
  <si>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</si>
  <si>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</si>
  <si>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</si>
  <si>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</si>
  <si>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</si>
  <si>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</si>
  <si>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</si>
  <si>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</si>
  <si>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</si>
  <si>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</si>
  <si>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</si>
  <si>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</si>
  <si>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</si>
  <si>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</si>
  <si>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</si>
  <si>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</si>
  <si>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</si>
  <si>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</si>
  <si>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</si>
  <si>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</si>
  <si>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</si>
  <si>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</si>
  <si>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</si>
  <si>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</si>
  <si>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</si>
  <si>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</si>
  <si>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</si>
  <si>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</si>
  <si>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</si>
  <si>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</si>
  <si>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</si>
  <si>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</si>
  <si>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</si>
  <si>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</si>
  <si>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</si>
  <si>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</si>
  <si>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</si>
  <si>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</si>
  <si>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</si>
  <si>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</si>
  <si>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</si>
  <si>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</si>
  <si>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</si>
  <si>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</si>
  <si>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</si>
  <si>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</si>
  <si>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</si>
  <si>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</si>
  <si>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</si>
  <si>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</si>
  <si>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</si>
  <si>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</si>
  <si>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</si>
  <si>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</si>
  <si>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</si>
  <si>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</si>
  <si>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</si>
  <si>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</si>
  <si>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</si>
  <si>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</si>
  <si>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</si>
  <si>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</si>
  <si>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</si>
  <si>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</si>
  <si>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</si>
  <si>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</si>
  <si>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</si>
  <si>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</si>
  <si>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</si>
  <si>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</si>
  <si>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</si>
  <si>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</si>
  <si>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</si>
  <si>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</si>
  <si>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</si>
  <si>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</si>
  <si>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</si>
  <si>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</si>
  <si>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</si>
  <si>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</si>
  <si>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</si>
  <si>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</si>
  <si>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</si>
  <si>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</si>
  <si>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</si>
  <si>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</si>
  <si>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</si>
  <si>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</si>
  <si>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</si>
  <si>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</si>
  <si>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</si>
  <si>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</si>
  <si>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</si>
  <si>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</si>
  <si>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</si>
  <si>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</si>
  <si>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</si>
  <si>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</si>
  <si>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</si>
  <si>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</si>
  <si>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</si>
  <si>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</si>
  <si>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</si>
  <si>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</si>
  <si>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</si>
  <si>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</si>
  <si>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</si>
  <si>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</si>
  <si>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</si>
  <si>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</si>
  <si>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</si>
  <si>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</si>
  <si>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</si>
  <si>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</si>
  <si>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</si>
  <si>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</si>
  <si>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</si>
  <si>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</si>
  <si>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</si>
  <si>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</si>
  <si>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</si>
  <si>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</si>
  <si>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</si>
  <si>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</si>
  <si>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</si>
  <si>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</si>
  <si>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</si>
  <si>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</si>
  <si>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</si>
  <si>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</si>
  <si>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</si>
  <si>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</si>
  <si>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</si>
  <si>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</si>
  <si>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</si>
  <si>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</si>
  <si>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</si>
  <si>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</si>
  <si>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</si>
  <si>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</si>
  <si>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</si>
  <si>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</si>
  <si>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</si>
  <si>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</si>
  <si>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</si>
  <si>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</si>
  <si>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</si>
  <si>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</si>
  <si>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</si>
  <si>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</si>
  <si>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</si>
  <si>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</si>
  <si>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</si>
  <si>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</si>
  <si>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</si>
  <si>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</si>
  <si>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</si>
  <si>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</si>
  <si>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</si>
  <si>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</si>
  <si>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</si>
  <si>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</si>
  <si>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</si>
  <si>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</si>
  <si>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</si>
  <si>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</si>
  <si>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</si>
  <si>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</si>
  <si>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</si>
  <si>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</si>
  <si>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</si>
  <si>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</si>
  <si>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</si>
  <si>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</si>
  <si>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</si>
  <si>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</si>
  <si>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</si>
  <si>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</si>
  <si>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</si>
  <si>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</si>
  <si>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</si>
  <si>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</si>
  <si>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</si>
  <si>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</si>
  <si>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</si>
  <si>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</si>
  <si>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</si>
  <si>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</si>
  <si>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</si>
  <si>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</si>
  <si>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</si>
  <si>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</si>
  <si>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</si>
  <si>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</si>
  <si>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</si>
  <si>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</si>
  <si>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</si>
  <si>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</si>
  <si>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</si>
  <si>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</si>
  <si>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</si>
  <si>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</si>
  <si>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</si>
  <si>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</si>
  <si>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</si>
  <si>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</si>
  <si>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</si>
  <si>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</si>
  <si>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</si>
  <si>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</si>
  <si>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</si>
  <si>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</si>
  <si>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</si>
  <si>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</si>
  <si>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</si>
  <si>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</si>
  <si>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</si>
  <si>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</si>
  <si>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</si>
  <si>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</si>
  <si>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</si>
  <si>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</si>
  <si>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</si>
  <si>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</si>
  <si>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</si>
  <si>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</si>
  <si>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</si>
  <si>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</si>
  <si>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</si>
  <si>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</si>
  <si>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</si>
  <si>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</si>
  <si>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</si>
  <si>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</si>
  <si>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</si>
  <si>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</si>
  <si>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</si>
  <si>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</si>
  <si>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</si>
  <si>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</si>
  <si>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</si>
  <si>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</si>
  <si>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</si>
  <si>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</si>
  <si>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</si>
  <si>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</si>
  <si>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</si>
  <si>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</si>
  <si>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</si>
  <si>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</si>
  <si>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</si>
  <si>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</si>
  <si>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</si>
  <si>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</si>
  <si>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</si>
  <si>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</si>
  <si>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</si>
  <si>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</si>
  <si>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</si>
  <si>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</si>
  <si>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</si>
  <si>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</si>
  <si>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</si>
  <si>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</si>
  <si>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</si>
  <si>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</si>
  <si>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</si>
  <si>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</si>
  <si>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</si>
  <si>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</si>
  <si>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</si>
  <si>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</si>
  <si>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</si>
  <si>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</si>
  <si>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</si>
  <si>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</si>
  <si>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</si>
  <si>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</si>
  <si>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</si>
  <si>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</si>
  <si>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</si>
  <si>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</si>
  <si>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</si>
  <si>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</si>
  <si>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</si>
  <si>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</si>
  <si>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</si>
  <si>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</si>
  <si>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</si>
  <si>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</si>
  <si>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</si>
  <si>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</si>
  <si>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</si>
  <si>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</si>
  <si>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</si>
  <si>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</si>
  <si>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</si>
  <si>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</si>
  <si>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</si>
  <si>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</si>
  <si>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</si>
  <si>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</si>
  <si>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</si>
  <si>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</si>
  <si>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</si>
  <si>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</si>
  <si>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</si>
  <si>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</si>
  <si>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</si>
  <si>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</si>
  <si>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</si>
  <si>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</si>
  <si>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</si>
  <si>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</si>
  <si>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</si>
  <si>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</si>
  <si>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</si>
  <si>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</si>
  <si>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</si>
  <si>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</si>
  <si>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</si>
  <si>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</si>
  <si>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</si>
  <si>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</si>
  <si>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</si>
  <si>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</si>
  <si>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</si>
  <si>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</si>
  <si>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</si>
  <si>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</si>
  <si>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</si>
  <si>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</si>
  <si>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</si>
  <si>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</si>
  <si>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</si>
  <si>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</si>
  <si>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</si>
  <si>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</si>
  <si>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</si>
  <si>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</si>
  <si>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</si>
  <si>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</si>
  <si>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</si>
  <si>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</si>
  <si>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</si>
  <si>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</si>
  <si>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</si>
  <si>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</si>
  <si>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</si>
  <si>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</si>
  <si>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</si>
  <si>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</si>
  <si>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</si>
  <si>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</si>
  <si>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</si>
  <si>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</si>
  <si>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</si>
  <si>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</si>
  <si>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</si>
  <si>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</si>
  <si>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</si>
  <si>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</si>
  <si>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</si>
  <si>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</si>
  <si>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</si>
  <si>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</si>
  <si>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</si>
  <si>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</si>
  <si>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</si>
  <si>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</si>
  <si>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</si>
  <si>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</si>
  <si>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</si>
  <si>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</si>
  <si>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</si>
  <si>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</si>
  <si>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</si>
  <si>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</si>
  <si>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</si>
  <si>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</si>
  <si>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</si>
  <si>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</si>
  <si>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</si>
  <si>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</si>
  <si>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</si>
  <si>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</si>
  <si>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</si>
  <si>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</si>
  <si>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</si>
  <si>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</si>
  <si>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</si>
  <si>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</si>
  <si>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</si>
  <si>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</si>
  <si>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</si>
  <si>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</si>
  <si>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</si>
  <si>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</si>
  <si>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</si>
  <si>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</si>
  <si>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</si>
  <si>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</si>
  <si>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</si>
  <si>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</si>
  <si>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</si>
  <si>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</si>
  <si>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</si>
  <si>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</si>
  <si>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</si>
  <si>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</si>
  <si>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</si>
  <si>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</si>
  <si>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</si>
  <si>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</si>
  <si>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</si>
  <si>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</si>
  <si>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</si>
  <si>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</si>
  <si>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</si>
  <si>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</si>
  <si>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</si>
  <si>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</si>
  <si>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</si>
  <si>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</si>
  <si>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</si>
  <si>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</si>
  <si>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</si>
  <si>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</si>
  <si>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</si>
  <si>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</si>
  <si>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</si>
  <si>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</si>
  <si>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</si>
  <si>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</si>
  <si>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</si>
  <si>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</si>
  <si>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</si>
  <si>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</si>
  <si>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</si>
  <si>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</si>
  <si>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</si>
  <si>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</si>
  <si>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</si>
  <si>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</si>
  <si>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</si>
  <si>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</si>
  <si>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</si>
  <si>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</si>
  <si>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</si>
  <si>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</si>
  <si>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</si>
  <si>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</si>
  <si>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</si>
  <si>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</si>
  <si>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</si>
  <si>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</si>
  <si>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</si>
  <si>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</si>
  <si>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</si>
  <si>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</si>
  <si>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</si>
  <si>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</si>
  <si>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</si>
  <si>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</si>
  <si>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</si>
  <si>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</si>
  <si>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</si>
  <si>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</si>
  <si>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</si>
  <si>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</si>
  <si>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</si>
  <si>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</si>
  <si>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</si>
  <si>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</si>
  <si>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</si>
  <si>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</si>
  <si>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</si>
  <si>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</si>
  <si>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</si>
  <si>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</si>
  <si>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</si>
  <si>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</si>
  <si>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</si>
  <si>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</si>
  <si>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</si>
  <si>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</si>
  <si>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</si>
  <si>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</si>
  <si>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</si>
  <si>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</si>
  <si>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</si>
  <si>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</si>
  <si>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</si>
  <si>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</si>
  <si>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</si>
  <si>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</si>
  <si>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</si>
  <si>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</si>
  <si>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</si>
  <si>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</si>
  <si>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</si>
  <si>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</si>
  <si>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</si>
  <si>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</si>
  <si>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</si>
  <si>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</si>
  <si>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</si>
  <si>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</si>
  <si>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</si>
  <si>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</si>
  <si>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</si>
  <si>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</si>
  <si>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</si>
  <si>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</si>
  <si>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</si>
  <si>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</si>
  <si>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</si>
  <si>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</si>
  <si>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</si>
  <si>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</si>
  <si>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</si>
  <si>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</si>
  <si>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</si>
  <si>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</si>
  <si>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</si>
  <si>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</si>
  <si>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</si>
  <si>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</si>
  <si>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</si>
  <si>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</si>
  <si>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</si>
  <si>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</si>
  <si>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</si>
  <si>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</si>
  <si>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</si>
  <si>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</si>
  <si>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</si>
  <si>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</si>
  <si>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</si>
  <si>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</si>
  <si>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</si>
  <si>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</si>
  <si>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</si>
  <si>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</si>
  <si>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</si>
  <si>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</si>
  <si>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</si>
  <si>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</si>
  <si>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</si>
  <si>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</si>
  <si>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</si>
  <si>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</si>
  <si>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</si>
  <si>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</si>
  <si>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</si>
  <si>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</si>
  <si>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</si>
  <si>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</si>
  <si>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</si>
  <si>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</si>
  <si>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</si>
  <si>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</si>
  <si>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</si>
  <si>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</si>
  <si>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</si>
  <si>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</si>
  <si>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</si>
  <si>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</si>
  <si>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</si>
  <si>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</si>
  <si>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</si>
  <si>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</si>
  <si>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</si>
  <si>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</si>
  <si>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</si>
  <si>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</si>
  <si>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</si>
  <si>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</si>
  <si>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</si>
  <si>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</si>
  <si>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</si>
  <si>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</si>
  <si>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</si>
  <si>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</si>
  <si>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</si>
  <si>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</si>
  <si>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</si>
  <si>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</si>
  <si>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</si>
  <si>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</si>
  <si>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</si>
  <si>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</si>
  <si>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</si>
  <si>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</si>
  <si>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</si>
  <si>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</si>
  <si>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</si>
  <si>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</si>
  <si>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</si>
  <si>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</si>
  <si>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</si>
  <si>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</si>
  <si>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</si>
  <si>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</si>
  <si>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</si>
  <si>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</si>
  <si>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</si>
  <si>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</si>
  <si>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</si>
  <si>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</si>
  <si>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</si>
  <si>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</si>
  <si>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</si>
  <si>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</si>
  <si>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</si>
  <si>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</si>
  <si>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</si>
  <si>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</si>
  <si>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</si>
  <si>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</si>
  <si>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</si>
  <si>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</si>
  <si>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</si>
  <si>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</si>
  <si>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</si>
  <si>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</si>
  <si>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</si>
  <si>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</si>
  <si>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</si>
  <si>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</si>
  <si>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</si>
  <si>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</si>
  <si>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</si>
  <si>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</si>
  <si>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</si>
  <si>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</si>
  <si>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</si>
  <si>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</si>
  <si>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</si>
  <si>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</si>
  <si>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</si>
  <si>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</si>
  <si>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</si>
  <si>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</si>
  <si>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</si>
  <si>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</si>
  <si>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</si>
  <si>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</si>
  <si>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</si>
  <si>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</si>
  <si>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</si>
  <si>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</si>
  <si>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</si>
  <si>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</si>
  <si>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</si>
  <si>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</si>
  <si>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</si>
  <si>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</si>
  <si>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</si>
  <si>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</si>
  <si>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</si>
  <si>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</si>
  <si>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</si>
  <si>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</si>
  <si>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</si>
  <si>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</si>
  <si>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</si>
  <si>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</si>
  <si>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</si>
  <si>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</si>
  <si>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</si>
  <si>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</si>
  <si>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</si>
  <si>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</si>
  <si>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</si>
  <si>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</si>
  <si>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</si>
  <si>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</si>
  <si>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</si>
  <si>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</si>
  <si>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</si>
  <si>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</si>
  <si>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</si>
  <si>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</si>
  <si>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</si>
  <si>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</si>
  <si>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</si>
  <si>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</si>
  <si>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</si>
  <si>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</si>
  <si>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</si>
  <si>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</si>
  <si>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</si>
  <si>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</si>
  <si>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</si>
  <si>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</si>
  <si>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</si>
  <si>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</si>
  <si>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</si>
  <si>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</si>
  <si>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</si>
  <si>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</si>
  <si>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</si>
  <si>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</si>
  <si>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</si>
  <si>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</si>
  <si>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</si>
  <si>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</si>
  <si>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</si>
  <si>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</si>
  <si>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</si>
  <si>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</si>
  <si>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</si>
  <si>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</si>
  <si>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</si>
  <si>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</si>
  <si>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</si>
  <si>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</si>
  <si>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</si>
  <si>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</si>
  <si>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</si>
  <si>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</si>
  <si>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</si>
  <si>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</si>
  <si>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</si>
  <si>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</si>
  <si>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</si>
  <si>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</si>
  <si>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</si>
  <si>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</si>
  <si>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</si>
  <si>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</si>
  <si>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</si>
  <si>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</si>
  <si>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</si>
  <si>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</si>
  <si>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</si>
  <si>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</si>
  <si>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</si>
  <si>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</si>
  <si>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</si>
  <si>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</si>
  <si>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</si>
  <si>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</si>
  <si>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</si>
  <si>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</si>
  <si>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</si>
  <si>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</si>
  <si>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</si>
  <si>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</si>
  <si>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</si>
  <si>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</si>
  <si>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</si>
  <si>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</si>
  <si>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</si>
  <si>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</si>
  <si>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</si>
  <si>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</si>
  <si>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</si>
  <si>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</si>
  <si>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</si>
  <si>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</si>
  <si>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</si>
  <si>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</si>
  <si>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</si>
  <si>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</si>
  <si>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</si>
  <si>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</si>
  <si>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</si>
  <si>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</si>
  <si>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</si>
  <si>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</si>
  <si>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</si>
  <si>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</si>
  <si>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</si>
  <si>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</si>
  <si>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</si>
  <si>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</si>
  <si>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</si>
  <si>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</si>
  <si>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</si>
  <si>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</si>
  <si>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</si>
  <si>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</si>
  <si>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</si>
  <si>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</si>
  <si>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</si>
  <si>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</si>
  <si>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</si>
  <si>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</si>
  <si>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</si>
  <si>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</si>
  <si>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</si>
  <si>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</si>
  <si>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</si>
  <si>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</si>
  <si>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</si>
  <si>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</si>
  <si>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</si>
  <si>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</si>
  <si>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</si>
  <si>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</si>
  <si>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</si>
  <si>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</si>
  <si>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</si>
  <si>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</si>
  <si>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</si>
  <si>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</si>
  <si>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</si>
  <si>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</si>
  <si>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</si>
  <si>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</si>
  <si>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</si>
  <si>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</si>
  <si>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</si>
  <si>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</si>
  <si>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</si>
  <si>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</si>
  <si>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</si>
  <si>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</si>
  <si>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</si>
  <si>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</si>
  <si>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</si>
  <si>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</si>
  <si>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</si>
  <si>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</si>
  <si>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</si>
  <si>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</si>
  <si>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</si>
  <si>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</si>
  <si>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</si>
  <si>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</si>
  <si>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</si>
  <si>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</si>
  <si>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</si>
  <si>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</si>
  <si>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</si>
  <si>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</si>
  <si>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</si>
  <si>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</si>
  <si>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</si>
  <si>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</si>
  <si>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</si>
  <si>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</si>
  <si>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</si>
  <si>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</si>
  <si>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</si>
  <si>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</si>
  <si>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</si>
  <si>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</si>
  <si>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</si>
  <si>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</si>
  <si>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</si>
  <si>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</si>
  <si>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</si>
  <si>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</si>
  <si>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</si>
  <si>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</si>
  <si>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</si>
  <si>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</si>
  <si>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</si>
  <si>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</si>
  <si>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</si>
  <si>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</si>
  <si>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</si>
  <si>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</si>
  <si>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</si>
  <si>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</si>
  <si>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</si>
  <si>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</si>
  <si>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</si>
  <si>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</si>
  <si>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</si>
  <si>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</si>
  <si>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</si>
  <si>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</si>
  <si>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</si>
  <si>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</si>
  <si>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</si>
  <si>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</si>
  <si>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</si>
  <si>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</si>
  <si>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</si>
  <si>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</si>
  <si>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</si>
  <si>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</si>
  <si>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</si>
  <si>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</si>
  <si>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</si>
  <si>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</si>
  <si>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</si>
  <si>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</si>
  <si>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</si>
  <si>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</si>
  <si>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</si>
  <si>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</si>
  <si>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</si>
  <si>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</si>
  <si>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</si>
  <si>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</si>
  <si>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</si>
  <si>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</si>
  <si>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</si>
  <si>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</si>
  <si>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</si>
  <si>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</si>
  <si>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</si>
  <si>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</si>
  <si>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</si>
  <si>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</si>
  <si>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</si>
  <si>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</si>
  <si>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</si>
  <si>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</si>
  <si>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</si>
  <si>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</si>
  <si>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</si>
  <si>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</si>
  <si>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</si>
  <si>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</si>
  <si>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</si>
  <si>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</si>
  <si>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</si>
  <si>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</si>
  <si>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</si>
  <si>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</si>
  <si>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</si>
  <si>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</si>
  <si>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</si>
  <si>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</si>
  <si>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</si>
  <si>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</si>
  <si>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</si>
  <si>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</si>
  <si>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</si>
  <si>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</si>
  <si>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</si>
  <si>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</si>
  <si>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</si>
  <si>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</si>
  <si>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</si>
  <si>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</si>
  <si>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</si>
  <si>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</si>
  <si>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</si>
  <si>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</si>
  <si>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</si>
  <si>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</si>
  <si>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</si>
  <si>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</si>
  <si>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</si>
  <si>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</si>
  <si>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</si>
  <si>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</si>
  <si>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</si>
  <si>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</si>
  <si>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</si>
  <si>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</si>
  <si>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</si>
  <si>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</si>
  <si>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</si>
  <si>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</si>
  <si>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</si>
  <si>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</si>
  <si>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</si>
  <si>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</si>
  <si>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</si>
  <si>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</si>
  <si>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</si>
  <si>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</si>
  <si>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</si>
  <si>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</si>
  <si>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</si>
  <si>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</si>
  <si>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</si>
  <si>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</si>
  <si>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</si>
  <si>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</si>
  <si>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</si>
  <si>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</si>
  <si>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</si>
  <si>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</si>
  <si>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</si>
  <si>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</si>
  <si>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</si>
  <si>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</si>
  <si>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</si>
  <si>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</si>
  <si>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</si>
  <si>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</si>
  <si>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</si>
  <si>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</si>
  <si>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</si>
  <si>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</si>
  <si>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</si>
  <si>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</si>
  <si>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</si>
  <si>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</si>
  <si>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</si>
  <si>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</si>
  <si>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</si>
  <si>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</si>
  <si>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</si>
  <si>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</si>
  <si>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</si>
  <si>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</si>
  <si>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</si>
  <si>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</si>
  <si>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</si>
  <si>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</si>
  <si>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</si>
  <si>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</si>
  <si>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</si>
  <si>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</si>
  <si>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</si>
  <si>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</si>
  <si>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</si>
  <si>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</si>
  <si>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</si>
  <si>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</si>
  <si>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</si>
  <si>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</si>
  <si>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</si>
  <si>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</si>
  <si>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</si>
  <si>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</si>
  <si>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</si>
  <si>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</si>
  <si>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</si>
  <si>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</si>
  <si>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</si>
  <si>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</si>
  <si>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</si>
  <si>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</si>
  <si>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</si>
  <si>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</si>
  <si>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</si>
  <si>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</si>
  <si>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</si>
  <si>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</si>
  <si>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</si>
  <si>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</si>
  <si>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</si>
  <si>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</si>
  <si>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</si>
  <si>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</si>
  <si>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</si>
  <si>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</si>
  <si>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</si>
  <si>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</si>
  <si>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</si>
  <si>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</si>
  <si>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</si>
  <si>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</si>
  <si>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</si>
  <si>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</si>
  <si>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</si>
  <si>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</si>
  <si>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</si>
  <si>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</si>
  <si>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</si>
  <si>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</si>
  <si>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</si>
  <si>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</si>
  <si>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</si>
  <si>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</si>
  <si>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</si>
  <si>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</si>
  <si>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</si>
  <si>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</si>
  <si>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</si>
  <si>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</si>
  <si>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</si>
  <si>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</si>
  <si>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</si>
  <si>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</si>
  <si>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</si>
  <si>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</si>
  <si>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</si>
  <si>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</si>
  <si>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</si>
  <si>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</si>
  <si>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</si>
  <si>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</si>
  <si>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</si>
  <si>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</si>
  <si>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</si>
  <si>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</si>
  <si>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</si>
  <si>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</si>
  <si>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</si>
  <si>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</si>
  <si>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</si>
  <si>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</si>
  <si>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</si>
  <si>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</si>
  <si>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</si>
  <si>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</si>
  <si>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</si>
  <si>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</si>
  <si>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</si>
  <si>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</si>
  <si>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</si>
  <si>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</si>
  <si>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</si>
  <si>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</si>
  <si>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</si>
  <si>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</si>
  <si>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</si>
  <si>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</si>
  <si>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</si>
  <si>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</si>
  <si>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</si>
  <si>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</si>
  <si>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</si>
  <si>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</si>
  <si>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</si>
  <si>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</si>
  <si>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</si>
  <si>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</si>
  <si>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</si>
  <si>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</si>
  <si>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</si>
  <si>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</si>
  <si>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</si>
  <si>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</si>
  <si>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</si>
  <si>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</si>
  <si>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</si>
  <si>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</si>
  <si>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</si>
  <si>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</si>
  <si>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</si>
  <si>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</si>
  <si>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</si>
  <si>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</si>
  <si>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</si>
  <si>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</si>
  <si>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</si>
  <si>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</si>
  <si>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</si>
  <si>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</si>
  <si>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</si>
  <si>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</si>
  <si>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</si>
  <si>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</si>
  <si>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</si>
  <si>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</si>
  <si>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</si>
  <si>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</si>
  <si>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</si>
  <si>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</si>
  <si>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</si>
  <si>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</si>
  <si>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</si>
  <si>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</si>
  <si>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</si>
  <si>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</si>
  <si>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</si>
  <si>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</si>
  <si>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</si>
  <si>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</si>
  <si>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</si>
  <si>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</si>
  <si>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</si>
  <si>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</si>
  <si>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</si>
  <si>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</si>
  <si>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</si>
  <si>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</si>
  <si>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</si>
  <si>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</si>
  <si>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</si>
  <si>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</si>
  <si>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</si>
  <si>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</si>
  <si>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</si>
  <si>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</si>
  <si>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</si>
  <si>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</si>
  <si>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</si>
  <si>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</si>
  <si>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</si>
  <si>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</si>
  <si>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</si>
  <si>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</si>
  <si>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</si>
  <si>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</si>
  <si>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</si>
  <si>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</si>
  <si>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</si>
  <si>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</si>
  <si>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</si>
  <si>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</si>
  <si>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</si>
  <si>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</si>
  <si>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</si>
  <si>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</si>
  <si>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</si>
  <si>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</si>
  <si>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</si>
  <si>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</si>
  <si>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</si>
  <si>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</si>
  <si>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</si>
  <si>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</si>
  <si>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</si>
  <si>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</si>
  <si>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</si>
  <si>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</si>
  <si>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</si>
  <si>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</si>
  <si>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</si>
  <si>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</si>
  <si>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</si>
  <si>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</si>
  <si>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</si>
  <si>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</si>
  <si>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</si>
  <si>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</si>
  <si>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</si>
  <si>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</si>
  <si>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</si>
  <si>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</si>
  <si>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</si>
  <si>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</si>
  <si>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</si>
  <si>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</si>
  <si>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</si>
  <si>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</si>
  <si>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</si>
  <si>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</si>
  <si>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</si>
  <si>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</si>
  <si>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</si>
  <si>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</si>
  <si>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</si>
  <si>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</si>
  <si>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</si>
  <si>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</si>
  <si>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</si>
  <si>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</si>
  <si>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</si>
  <si>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</si>
  <si>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</si>
  <si>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</si>
  <si>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</si>
  <si>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</si>
  <si>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</si>
  <si>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</si>
  <si>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</si>
  <si>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</si>
  <si>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</si>
  <si>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</si>
  <si>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</si>
  <si>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</si>
  <si>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</si>
  <si>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</si>
  <si>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</si>
  <si>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</si>
  <si>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</si>
  <si>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</si>
  <si>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</si>
  <si>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</si>
  <si>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</si>
  <si>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</si>
  <si>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</si>
  <si>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</si>
  <si>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</si>
  <si>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</si>
  <si>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</si>
  <si>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</si>
  <si>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</si>
  <si>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</si>
  <si>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</si>
  <si>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</si>
  <si>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</si>
  <si>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</si>
  <si>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</si>
  <si>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</si>
  <si>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</si>
  <si>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</si>
  <si>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</si>
  <si>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</si>
  <si>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</si>
  <si>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</si>
  <si>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</si>
  <si>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</si>
  <si>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</si>
  <si>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</si>
  <si>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</si>
  <si>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</si>
  <si>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</si>
  <si>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</si>
  <si>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</si>
  <si>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</si>
  <si>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</si>
  <si>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</si>
  <si>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</si>
  <si>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</si>
  <si>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</si>
  <si>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</si>
  <si>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</si>
  <si>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</si>
  <si>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</si>
  <si>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</si>
  <si>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</si>
  <si>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</si>
  <si>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</si>
  <si>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</si>
  <si>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</si>
  <si>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</si>
  <si>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</si>
  <si>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</si>
  <si>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</si>
  <si>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</si>
  <si>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</si>
  <si>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</si>
  <si>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</si>
  <si>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</si>
  <si>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</si>
  <si>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</si>
  <si>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</si>
  <si>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</si>
  <si>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</si>
  <si>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</si>
  <si>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</si>
  <si>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</si>
  <si>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</si>
  <si>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</si>
  <si>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</si>
  <si>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</si>
  <si>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</si>
  <si>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</si>
  <si>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</si>
  <si>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</si>
  <si>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</si>
  <si>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</si>
  <si>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</si>
  <si>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</si>
  <si>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</si>
  <si>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</si>
  <si>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</si>
  <si>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</si>
  <si>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</si>
  <si>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</si>
  <si>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</si>
  <si>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</si>
  <si>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</si>
  <si>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</si>
  <si>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</si>
  <si>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</si>
  <si>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</si>
  <si>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</si>
  <si>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</si>
  <si>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</si>
  <si>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</si>
  <si>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</si>
  <si>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</si>
  <si>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</si>
  <si>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</si>
  <si>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</si>
  <si>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</si>
  <si>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</si>
  <si>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</si>
  <si>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</si>
  <si>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</si>
  <si>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</si>
  <si>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</si>
  <si>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</si>
  <si>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</si>
  <si>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</si>
  <si>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</si>
  <si>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</si>
  <si>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</si>
  <si>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</si>
  <si>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</si>
  <si>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</si>
  <si>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</si>
  <si>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</si>
  <si>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</si>
  <si>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</si>
  <si>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</si>
  <si>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</si>
  <si>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</si>
  <si>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</si>
  <si>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</si>
  <si>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</si>
  <si>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</si>
  <si>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</si>
  <si>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</si>
  <si>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</si>
  <si>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</si>
  <si>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</si>
  <si>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</si>
  <si>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</si>
  <si>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</si>
  <si>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</si>
  <si>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</si>
  <si>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</si>
  <si>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</si>
  <si>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</si>
  <si>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</si>
  <si>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</si>
  <si>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</si>
  <si>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</si>
  <si>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</si>
  <si>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</si>
  <si>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</si>
  <si>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</si>
  <si>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</si>
  <si>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</si>
  <si>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</si>
  <si>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</si>
  <si>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</si>
  <si>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</si>
  <si>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</si>
  <si>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</si>
  <si>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</si>
  <si>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</si>
  <si>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</si>
  <si>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</si>
  <si>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</si>
  <si>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</si>
  <si>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</si>
  <si>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</si>
  <si>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</si>
  <si>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</si>
  <si>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</si>
  <si>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</si>
  <si>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</si>
  <si>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</si>
  <si>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</si>
  <si>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</si>
  <si>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</si>
  <si>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</si>
  <si>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</si>
  <si>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</si>
  <si>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</si>
  <si>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</si>
  <si>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</si>
  <si>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</si>
  <si>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</si>
  <si>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</si>
  <si>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</si>
  <si>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</si>
  <si>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</si>
  <si>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</si>
  <si>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</si>
  <si>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</si>
  <si>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</si>
  <si>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</si>
  <si>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</si>
  <si>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</si>
  <si>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</si>
  <si>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</si>
  <si>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</si>
  <si>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</si>
  <si>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</si>
  <si>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</si>
  <si>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</si>
  <si>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</si>
  <si>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</si>
  <si>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</si>
  <si>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</si>
  <si>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</si>
  <si>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</si>
  <si>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</si>
  <si>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</si>
  <si>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</si>
  <si>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</si>
  <si>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</si>
  <si>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</si>
  <si>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</si>
  <si>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</si>
  <si>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</si>
  <si>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</si>
  <si>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</si>
  <si>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</si>
  <si>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</si>
  <si>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</si>
  <si>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</si>
  <si>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</si>
  <si>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</si>
  <si>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</si>
  <si>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</si>
  <si>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</si>
  <si>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</si>
  <si>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</si>
  <si>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</si>
  <si>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</si>
  <si>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</si>
  <si>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</si>
  <si>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</si>
  <si>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</si>
  <si>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</si>
  <si>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</si>
  <si>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</si>
  <si>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</si>
  <si>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</si>
  <si>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</si>
  <si>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</si>
  <si>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</si>
  <si>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</si>
  <si>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</si>
  <si>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</si>
  <si>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</si>
  <si>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</si>
  <si>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</si>
  <si>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</si>
  <si>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</si>
  <si>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</si>
  <si>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</si>
  <si>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</si>
  <si>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</si>
  <si>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</si>
  <si>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</si>
  <si>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</si>
  <si>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</si>
  <si>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</si>
  <si>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</si>
  <si>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</si>
  <si>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</si>
  <si>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</si>
  <si>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</si>
  <si>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</si>
  <si>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</si>
  <si>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</si>
  <si>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</si>
  <si>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</si>
  <si>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</si>
  <si>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</si>
  <si>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</si>
  <si>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</si>
  <si>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</si>
  <si>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</si>
  <si>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</si>
  <si>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</si>
  <si>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</si>
  <si>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</si>
  <si>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</si>
  <si>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</si>
  <si>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</si>
  <si>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</si>
  <si>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</si>
  <si>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</si>
  <si>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</si>
  <si>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</si>
  <si>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</si>
  <si>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</si>
  <si>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</si>
  <si>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</si>
  <si>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</si>
  <si>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</si>
  <si>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</si>
  <si>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</si>
  <si>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</si>
  <si>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</si>
  <si>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</si>
  <si>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</si>
  <si>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</si>
  <si>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</si>
  <si>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</si>
  <si>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</si>
  <si>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</si>
  <si>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</si>
  <si>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</si>
  <si>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</si>
  <si>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</si>
  <si>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</si>
  <si>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</si>
  <si>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</si>
  <si>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</si>
  <si>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</si>
  <si>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</si>
  <si>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</si>
  <si>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</si>
  <si>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</si>
  <si>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</si>
  <si>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</si>
  <si>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</si>
  <si>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</si>
  <si>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</si>
  <si>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</si>
  <si>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</si>
  <si>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</si>
  <si>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</si>
  <si>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</si>
  <si>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</si>
  <si>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</si>
  <si>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</si>
  <si>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</si>
  <si>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</si>
  <si>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</si>
  <si>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</si>
  <si>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</si>
  <si>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</si>
  <si>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</si>
  <si>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</si>
  <si>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</si>
  <si>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</si>
  <si>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</si>
  <si>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</si>
  <si>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</si>
  <si>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</si>
  <si>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</si>
  <si>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</si>
  <si>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</si>
  <si>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</si>
  <si>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</si>
  <si>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</si>
  <si>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</si>
  <si>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</si>
  <si>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</si>
  <si>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</si>
  <si>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</si>
  <si>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</si>
  <si>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</si>
  <si>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</si>
  <si>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</si>
  <si>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</si>
  <si>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</si>
  <si>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</si>
  <si>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</si>
  <si>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</si>
  <si>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</si>
  <si>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</si>
  <si>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</si>
  <si>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</si>
  <si>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</si>
  <si>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</si>
  <si>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</si>
  <si>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</si>
  <si>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</si>
  <si>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</si>
  <si>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</si>
  <si>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</si>
  <si>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</si>
  <si>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</si>
  <si>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</si>
  <si>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</si>
  <si>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</si>
  <si>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</si>
  <si>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</si>
  <si>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</si>
  <si>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</si>
  <si>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</si>
  <si>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</si>
  <si>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</si>
  <si>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</si>
  <si>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</si>
  <si>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</si>
  <si>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</si>
  <si>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</si>
  <si>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</si>
  <si>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</si>
  <si>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</si>
  <si>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</si>
  <si>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</si>
  <si>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</si>
  <si>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</si>
  <si>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</si>
  <si>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</si>
  <si>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</si>
  <si>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</si>
  <si>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</si>
  <si>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</si>
  <si>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</si>
  <si>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</si>
  <si>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</si>
  <si>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</si>
  <si>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</si>
  <si>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</si>
  <si>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</si>
  <si>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</si>
  <si>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</si>
  <si>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</si>
  <si>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</si>
  <si>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</si>
  <si>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</si>
  <si>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</si>
  <si>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</si>
  <si>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</si>
  <si>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</si>
  <si>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</si>
  <si>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</si>
  <si>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</si>
  <si>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</si>
  <si>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</si>
  <si>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</si>
  <si>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</si>
  <si>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</si>
  <si>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</si>
  <si>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</si>
  <si>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</si>
  <si>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</si>
  <si>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</si>
  <si>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</si>
  <si>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</si>
  <si>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</si>
  <si>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</si>
  <si>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</si>
  <si>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</si>
  <si>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</si>
  <si>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</si>
  <si>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</si>
  <si>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</si>
  <si>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</si>
  <si>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</si>
  <si>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</si>
  <si>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</si>
  <si>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</si>
  <si>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</si>
  <si>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</si>
  <si>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</si>
  <si>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</si>
  <si>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</si>
  <si>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</si>
  <si>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</si>
  <si>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</si>
  <si>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</si>
  <si>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</si>
  <si>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</si>
  <si>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</si>
  <si>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</si>
  <si>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</si>
  <si>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</si>
  <si>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</si>
  <si>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</si>
  <si>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</si>
  <si>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</si>
  <si>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</si>
  <si>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</si>
  <si>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</si>
  <si>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</si>
  <si>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</si>
  <si>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</si>
  <si>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</si>
  <si>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</si>
  <si>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</si>
  <si>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</si>
  <si>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</si>
  <si>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</si>
  <si>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</si>
  <si>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</si>
  <si>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</si>
  <si>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</si>
  <si>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</si>
  <si>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</si>
  <si>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</si>
  <si>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</si>
  <si>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</si>
  <si>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</si>
  <si>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</si>
  <si>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</si>
  <si>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</si>
  <si>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</si>
  <si>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</si>
  <si>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</si>
  <si>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</si>
  <si>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</si>
  <si>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</si>
  <si>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</si>
  <si>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</si>
  <si>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</si>
  <si>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</si>
  <si>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</si>
  <si>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</si>
  <si>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</si>
  <si>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</si>
  <si>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</si>
  <si>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</si>
  <si>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</si>
  <si>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</si>
  <si>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</si>
  <si>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</si>
  <si>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</si>
  <si>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</si>
  <si>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</si>
  <si>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</si>
  <si>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</si>
  <si>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</si>
  <si>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</si>
  <si>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</si>
  <si>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</si>
  <si>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</si>
  <si>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</si>
  <si>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</si>
  <si>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</si>
  <si>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</si>
  <si>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</si>
  <si>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</si>
  <si>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</si>
  <si>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</si>
  <si>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</si>
  <si>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</si>
  <si>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</si>
  <si>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</si>
  <si>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</si>
  <si>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</si>
  <si>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</si>
  <si>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</si>
  <si>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</si>
  <si>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</si>
  <si>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</si>
  <si>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</si>
  <si>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</si>
  <si>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</si>
  <si>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</si>
  <si>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</si>
  <si>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</si>
  <si>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</si>
  <si>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</si>
  <si>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</si>
  <si>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</si>
  <si>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</si>
  <si>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</si>
  <si>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</si>
  <si>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</si>
  <si>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</si>
  <si>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</si>
  <si>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</si>
  <si>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</si>
  <si>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</si>
  <si>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</si>
  <si>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</si>
  <si>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</si>
  <si>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</si>
  <si>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</si>
  <si>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</si>
  <si>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</si>
  <si>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</si>
  <si>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</si>
  <si>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</si>
  <si>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</si>
  <si>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</si>
  <si>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</si>
  <si>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</si>
  <si>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</si>
  <si>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</si>
  <si>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</si>
  <si>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</si>
  <si>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</si>
  <si>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</si>
  <si>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</si>
  <si>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</si>
  <si>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</si>
  <si>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</si>
  <si>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</si>
  <si>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</si>
  <si>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</si>
  <si>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</si>
  <si>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</si>
  <si>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</si>
  <si>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</si>
  <si>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</si>
  <si>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</si>
  <si>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</si>
  <si>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</si>
  <si>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</si>
  <si>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</si>
  <si>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</si>
  <si>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</si>
  <si>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</si>
  <si>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</si>
  <si>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</si>
  <si>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</si>
  <si>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</si>
  <si>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</si>
  <si>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</si>
  <si>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</si>
  <si>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</si>
  <si>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</si>
  <si>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</si>
  <si>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</si>
  <si>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</si>
  <si>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</si>
  <si>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</si>
  <si>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</si>
  <si>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</si>
  <si>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</si>
  <si>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</si>
  <si>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</si>
  <si>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</si>
  <si>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</si>
  <si>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</si>
  <si>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</si>
  <si>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</si>
  <si>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</si>
  <si>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</si>
  <si>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</si>
  <si>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</si>
  <si>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</si>
  <si>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</si>
  <si>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</si>
  <si>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</si>
  <si>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</si>
  <si>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</si>
  <si>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</si>
  <si>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</si>
  <si>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</si>
  <si>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</si>
  <si>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</si>
  <si>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</si>
  <si>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</si>
  <si>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</si>
  <si>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</si>
  <si>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</si>
  <si>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</si>
  <si>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</si>
  <si>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</si>
  <si>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</si>
  <si>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</si>
  <si>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</si>
  <si>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</si>
  <si>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</si>
  <si>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</si>
  <si>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</si>
  <si>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</si>
  <si>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</si>
  <si>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</si>
  <si>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</si>
  <si>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</si>
  <si>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</si>
  <si>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</si>
  <si>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</si>
  <si>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</si>
  <si>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</si>
  <si>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</si>
  <si>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</si>
  <si>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</si>
  <si>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</si>
  <si>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</si>
  <si>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</si>
  <si>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</si>
  <si>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</si>
  <si>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</si>
  <si>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</si>
  <si>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</si>
  <si>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</si>
  <si>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</si>
  <si>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</si>
  <si>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</si>
  <si>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</si>
  <si>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</si>
  <si>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</si>
  <si>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</si>
  <si>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</si>
  <si>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</si>
  <si>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</si>
  <si>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</si>
  <si>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</si>
  <si>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</si>
  <si>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</si>
  <si>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</si>
  <si>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</si>
  <si>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</si>
  <si>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</si>
  <si>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</si>
  <si>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</si>
  <si>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</si>
  <si>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</si>
  <si>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</si>
  <si>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</si>
  <si>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</si>
  <si>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</si>
  <si>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</si>
  <si>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</si>
  <si>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</si>
  <si>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</si>
  <si>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</si>
  <si>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</si>
  <si>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</si>
  <si>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</si>
  <si>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</si>
  <si>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</si>
  <si>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</si>
  <si>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</si>
  <si>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</si>
  <si>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</si>
  <si>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</si>
  <si>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</si>
  <si>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</si>
  <si>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</si>
  <si>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</si>
  <si>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</si>
  <si>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</si>
  <si>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</si>
  <si>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</si>
  <si>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</si>
  <si>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</si>
  <si>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</si>
  <si>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</si>
  <si>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</si>
  <si>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</si>
  <si>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</si>
  <si>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</si>
  <si>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</si>
  <si>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</si>
  <si>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</si>
  <si>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</si>
  <si>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</si>
  <si>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</si>
  <si>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</si>
  <si>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</si>
  <si>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</si>
  <si>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</si>
  <si>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</si>
  <si>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</si>
  <si>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</si>
  <si>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</si>
  <si>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</si>
  <si>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</si>
  <si>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</si>
  <si>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</si>
  <si>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</si>
  <si>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</si>
  <si>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</si>
  <si>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</si>
  <si>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</si>
  <si>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</si>
  <si>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</si>
  <si>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</si>
  <si>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</si>
  <si>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</si>
  <si>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</si>
  <si>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</si>
  <si>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</si>
  <si>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</si>
  <si>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</si>
  <si>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</si>
  <si>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</si>
  <si>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</si>
  <si>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</si>
  <si>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</si>
  <si>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</si>
  <si>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</si>
  <si>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</si>
  <si>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</si>
  <si>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</si>
  <si>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</si>
  <si>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</si>
  <si>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</si>
  <si>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</si>
  <si>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</si>
  <si>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</si>
  <si>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</si>
  <si>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</si>
  <si>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</si>
  <si>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</si>
  <si>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</si>
  <si>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</si>
  <si>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</si>
  <si>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</si>
  <si>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</si>
  <si>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</si>
  <si>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</si>
  <si>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</si>
  <si>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</si>
  <si>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</si>
  <si>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</si>
  <si>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</si>
  <si>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</si>
  <si>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</si>
  <si>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</si>
  <si>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</si>
  <si>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</si>
  <si>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</si>
  <si>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</si>
  <si>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</si>
  <si>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</si>
  <si>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</si>
  <si>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</si>
  <si>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</si>
  <si>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</si>
  <si>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</si>
  <si>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</si>
  <si>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</si>
  <si>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</si>
  <si>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</si>
  <si>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</si>
  <si>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</si>
  <si>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</si>
  <si>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</si>
  <si>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</si>
  <si>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</si>
  <si>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</si>
  <si>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</si>
  <si>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</si>
  <si>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</si>
  <si>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</si>
  <si>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</si>
  <si>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</si>
  <si>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</si>
  <si>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</si>
  <si>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</si>
  <si>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</si>
  <si>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</si>
  <si>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</si>
  <si>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</si>
  <si>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</si>
  <si>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</si>
  <si>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</si>
  <si>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</si>
  <si>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</si>
  <si>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</si>
  <si>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</si>
  <si>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</si>
  <si>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</si>
  <si>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</si>
  <si>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</si>
  <si>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</si>
  <si>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</si>
  <si>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</si>
  <si>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</si>
  <si>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</si>
  <si>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</si>
  <si>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</si>
  <si>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</si>
  <si>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</si>
  <si>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</si>
  <si>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</si>
  <si>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</si>
  <si>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</si>
  <si>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</si>
  <si>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</si>
  <si>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</si>
  <si>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</si>
  <si>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</si>
  <si>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</si>
  <si>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</si>
  <si>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</si>
  <si>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</si>
  <si>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</si>
  <si>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</si>
  <si>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</si>
  <si>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</si>
  <si>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</si>
  <si>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</si>
  <si>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</si>
  <si>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</si>
  <si>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</si>
  <si>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</si>
  <si>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</si>
  <si>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</si>
  <si>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</si>
  <si>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</si>
  <si>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</si>
  <si>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</si>
  <si>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</si>
  <si>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</si>
  <si>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</si>
  <si>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</si>
  <si>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</si>
  <si>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</si>
  <si>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</si>
  <si>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</si>
  <si>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</si>
  <si>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</si>
  <si>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</si>
  <si>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</si>
  <si>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</si>
  <si>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</si>
  <si>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</si>
  <si>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</si>
  <si>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</si>
  <si>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</si>
  <si>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</si>
  <si>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</si>
  <si>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</si>
  <si>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</si>
  <si>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</si>
  <si>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</si>
  <si>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</si>
  <si>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</si>
  <si>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</si>
  <si>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</si>
  <si>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</si>
  <si>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</si>
  <si>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</si>
  <si>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</si>
  <si>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</si>
  <si>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</si>
  <si>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</si>
  <si>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</si>
  <si>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</si>
  <si>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</si>
  <si>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</si>
  <si>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</si>
  <si>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</si>
  <si>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</si>
  <si>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</si>
  <si>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</si>
  <si>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</si>
  <si>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</si>
  <si>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</si>
  <si>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</si>
  <si>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</si>
  <si>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</si>
  <si>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</si>
  <si>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</si>
  <si>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</si>
  <si>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</si>
  <si>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</si>
  <si>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</si>
  <si>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</si>
  <si>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</si>
  <si>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</si>
  <si>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</si>
  <si>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</si>
  <si>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</si>
  <si>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</si>
  <si>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</si>
  <si>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</si>
  <si>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</si>
  <si>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</si>
  <si>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</si>
  <si>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</si>
  <si>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</si>
  <si>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</si>
  <si>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</si>
  <si>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</si>
  <si>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</si>
  <si>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</si>
  <si>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</si>
  <si>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</si>
  <si>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</si>
  <si>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</si>
  <si>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</si>
  <si>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</si>
  <si>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</si>
  <si>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</si>
  <si>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</si>
  <si>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</si>
  <si>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</si>
  <si>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</si>
  <si>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</si>
  <si>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</si>
  <si>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</si>
  <si>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</si>
  <si>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</si>
  <si>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</si>
  <si>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</si>
  <si>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</si>
  <si>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</si>
  <si>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</si>
  <si>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</si>
  <si>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</si>
  <si>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</si>
  <si>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</si>
  <si>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</si>
  <si>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</si>
  <si>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</si>
  <si>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</si>
  <si>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</si>
  <si>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</si>
  <si>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</si>
  <si>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</si>
  <si>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</si>
  <si>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</si>
  <si>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</si>
  <si>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</si>
  <si>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</si>
  <si>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</si>
  <si>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</si>
  <si>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</si>
  <si>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</si>
  <si>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</si>
  <si>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</si>
  <si>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</si>
  <si>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</si>
  <si>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</si>
  <si>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</si>
  <si>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</si>
  <si>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</si>
  <si>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</si>
  <si>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</si>
  <si>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</si>
  <si>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</si>
  <si>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</si>
  <si>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</si>
  <si>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</si>
  <si>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</si>
  <si>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</si>
  <si>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</si>
  <si>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</si>
  <si>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</si>
  <si>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</si>
  <si>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</si>
  <si>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</si>
  <si>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</si>
  <si>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</si>
  <si>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</si>
  <si>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</si>
  <si>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</si>
  <si>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</si>
  <si>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</si>
  <si>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</si>
  <si>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</si>
  <si>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</si>
  <si>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</si>
  <si>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</si>
  <si>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</si>
  <si>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</si>
  <si>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</si>
  <si>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</si>
  <si>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</si>
  <si>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</si>
  <si>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</si>
  <si>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</si>
  <si>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</si>
  <si>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</si>
  <si>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</si>
  <si>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</si>
  <si>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</si>
  <si>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</si>
  <si>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</si>
  <si>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</si>
  <si>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</si>
  <si>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</si>
  <si>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</si>
  <si>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</si>
  <si>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</si>
  <si>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</si>
  <si>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</si>
  <si>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</si>
  <si>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</si>
  <si>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</si>
  <si>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</si>
  <si>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</si>
  <si>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</si>
  <si>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</si>
  <si>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</si>
  <si>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</si>
  <si>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</si>
  <si>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</si>
  <si>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</si>
  <si>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</si>
  <si>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</si>
  <si>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</si>
  <si>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</si>
  <si>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</si>
  <si>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</si>
  <si>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</si>
  <si>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</si>
  <si>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</si>
  <si>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</si>
  <si>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</si>
  <si>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</si>
  <si>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</si>
  <si>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</si>
  <si>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</si>
  <si>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</si>
  <si>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</si>
  <si>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</si>
  <si>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</si>
  <si>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</si>
  <si>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</si>
  <si>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</si>
  <si>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</si>
  <si>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</si>
  <si>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</si>
  <si>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</si>
  <si>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</si>
  <si>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</si>
  <si>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</si>
  <si>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</si>
  <si>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</si>
  <si>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</si>
  <si>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</si>
  <si>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</si>
  <si>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</si>
  <si>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</si>
  <si>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</si>
  <si>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</si>
  <si>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</si>
  <si>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</si>
  <si>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</si>
  <si>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</si>
  <si>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</si>
  <si>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</si>
  <si>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</si>
  <si>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</si>
  <si>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</si>
  <si>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</si>
  <si>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</si>
  <si>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</si>
  <si>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</si>
  <si>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</si>
  <si>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</si>
  <si>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</si>
  <si>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</si>
  <si>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</si>
  <si>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</si>
  <si>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</si>
  <si>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</si>
  <si>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</si>
  <si>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</si>
  <si>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</si>
  <si>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</si>
  <si>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</si>
  <si>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</si>
  <si>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</si>
  <si>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</si>
  <si>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</si>
  <si>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</si>
  <si>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</si>
  <si>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</si>
  <si>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</si>
  <si>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</si>
  <si>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</si>
  <si>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</si>
  <si>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</si>
  <si>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</si>
  <si>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</si>
  <si>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</si>
  <si>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</si>
  <si>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</si>
  <si>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</si>
  <si>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</si>
  <si>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</si>
  <si>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</si>
  <si>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</si>
  <si>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</si>
  <si>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</si>
  <si>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</si>
  <si>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</si>
  <si>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</si>
  <si>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</si>
  <si>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</si>
  <si>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</si>
  <si>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</si>
  <si>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</si>
  <si>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</si>
  <si>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</si>
  <si>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</si>
  <si>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</si>
  <si>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</si>
  <si>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</si>
  <si>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</si>
  <si>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</si>
  <si>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</si>
  <si>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</si>
  <si>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</si>
  <si>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</si>
  <si>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</si>
  <si>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</si>
  <si>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</si>
  <si>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</si>
  <si>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</si>
  <si>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</si>
  <si>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</si>
  <si>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</si>
  <si>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</si>
  <si>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</si>
  <si>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</si>
  <si>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</si>
  <si>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</si>
  <si>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</si>
  <si>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</si>
  <si>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</si>
  <si>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</si>
  <si>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</si>
  <si>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</si>
  <si>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</si>
  <si>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</si>
  <si>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</si>
  <si>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</si>
  <si>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</si>
  <si>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</si>
  <si>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</si>
  <si>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</si>
  <si>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</si>
  <si>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</si>
  <si>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</si>
  <si>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</si>
  <si>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</si>
  <si>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</si>
  <si>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</si>
  <si>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</si>
  <si>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</si>
  <si>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</si>
  <si>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</si>
  <si>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</si>
  <si>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</si>
  <si>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</si>
  <si>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</si>
  <si>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</si>
  <si>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</si>
  <si>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</si>
  <si>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</si>
  <si>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</si>
  <si>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</si>
  <si>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</si>
  <si>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</si>
  <si>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</si>
  <si>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</si>
  <si>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</si>
  <si>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</si>
  <si>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</si>
  <si>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</si>
  <si>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</si>
  <si>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</si>
  <si>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</si>
  <si>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</si>
  <si>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</si>
  <si>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</si>
  <si>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</si>
  <si>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</si>
  <si>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</si>
  <si>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</si>
  <si>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</si>
  <si>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</si>
  <si>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</si>
  <si>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</si>
  <si>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</si>
  <si>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</si>
  <si>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</si>
  <si>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</si>
  <si>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</si>
  <si>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</si>
  <si>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</si>
  <si>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</si>
  <si>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</si>
  <si>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</si>
  <si>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</si>
  <si>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</si>
  <si>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</si>
  <si>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</si>
  <si>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</si>
  <si>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</si>
  <si>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</si>
  <si>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</si>
  <si>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</si>
  <si>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</si>
  <si>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</si>
  <si>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</si>
  <si>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</si>
  <si>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</si>
  <si>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</si>
  <si>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</si>
  <si>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</si>
  <si>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</si>
  <si>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</si>
  <si>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</si>
  <si>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</si>
  <si>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</si>
  <si>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</si>
  <si>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</si>
  <si>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</si>
  <si>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</si>
  <si>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</si>
  <si>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</si>
  <si>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</si>
  <si>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</si>
  <si>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</si>
  <si>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</si>
  <si>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</si>
  <si>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</si>
  <si>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</si>
  <si>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</si>
  <si>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</si>
  <si>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</si>
  <si>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</si>
  <si>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</si>
  <si>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</si>
  <si>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</si>
  <si>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</si>
  <si>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</si>
  <si>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</si>
  <si>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</si>
  <si>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</si>
  <si>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</si>
  <si>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</si>
  <si>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</si>
  <si>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</si>
  <si>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</si>
  <si>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</si>
  <si>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</si>
  <si>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</si>
  <si>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</si>
  <si>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</si>
  <si>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</si>
  <si>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</si>
  <si>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</si>
  <si>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</si>
  <si>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</si>
  <si>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</si>
  <si>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</si>
  <si>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</si>
  <si>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</si>
  <si>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</si>
  <si>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</si>
  <si>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</si>
  <si>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</si>
  <si>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</si>
  <si>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</si>
  <si>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</si>
  <si>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</si>
  <si>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</si>
  <si>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</si>
  <si>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</si>
  <si>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</si>
  <si>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</si>
  <si>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</si>
  <si>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</si>
  <si>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</si>
  <si>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</si>
  <si>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</si>
  <si>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</si>
  <si>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</si>
  <si>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</si>
  <si>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</si>
  <si>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</si>
  <si>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</si>
  <si>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</si>
  <si>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</si>
  <si>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</si>
  <si>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</si>
  <si>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</si>
  <si>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</si>
  <si>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</si>
  <si>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</si>
  <si>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</si>
  <si>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</si>
  <si>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</si>
  <si>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</si>
  <si>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</si>
  <si>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</si>
  <si>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</si>
  <si>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</si>
  <si>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</si>
  <si>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</si>
  <si>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</si>
  <si>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</si>
  <si>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</si>
  <si>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</si>
  <si>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</si>
  <si>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</si>
  <si>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</si>
  <si>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</si>
  <si>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</si>
  <si>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</si>
  <si>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</si>
  <si>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</si>
  <si>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</si>
  <si>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</si>
  <si>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</si>
  <si>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</si>
  <si>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</si>
  <si>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</si>
  <si>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</si>
  <si>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</si>
  <si>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</si>
  <si>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</si>
  <si>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</si>
  <si>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</si>
  <si>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</si>
  <si>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</si>
  <si>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</si>
  <si>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</si>
  <si>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</si>
  <si>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</si>
  <si>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</si>
  <si>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</si>
  <si>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</si>
  <si>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</si>
  <si>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</si>
  <si>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</si>
  <si>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</si>
  <si>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</si>
  <si>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</si>
  <si>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</si>
  <si>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</si>
  <si>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</si>
  <si>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</si>
  <si>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</si>
  <si>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</si>
  <si>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</si>
  <si>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</si>
  <si>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</si>
  <si>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</si>
  <si>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</si>
  <si>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</si>
  <si>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</si>
  <si>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</si>
  <si>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</si>
  <si>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</si>
  <si>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</si>
  <si>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</si>
  <si>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</si>
  <si>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</si>
  <si>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</si>
  <si>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</si>
  <si>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</si>
  <si>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</si>
  <si>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</si>
  <si>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</si>
  <si>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</si>
  <si>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</si>
  <si>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</si>
  <si>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</si>
  <si>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</si>
  <si>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</si>
  <si>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</si>
  <si>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</si>
  <si>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</si>
  <si>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</si>
  <si>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</si>
  <si>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</si>
  <si>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</si>
  <si>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</si>
  <si>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</si>
  <si>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</si>
  <si>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</si>
  <si>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</si>
  <si>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</si>
  <si>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</si>
  <si>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</si>
  <si>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</si>
  <si>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</si>
  <si>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</si>
  <si>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</si>
  <si>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</si>
  <si>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</si>
  <si>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</si>
  <si>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</si>
  <si>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</si>
  <si>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</si>
  <si>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</si>
  <si>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</si>
  <si>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</si>
  <si>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</si>
  <si>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</si>
  <si>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</si>
  <si>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</si>
  <si>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</si>
  <si>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</si>
  <si>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</si>
  <si>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</si>
  <si>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</si>
  <si>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</si>
  <si>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</si>
  <si>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</si>
  <si>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</si>
  <si>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</si>
  <si>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</si>
  <si>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</si>
  <si>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</si>
  <si>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</si>
  <si>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</si>
  <si>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</si>
  <si>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</si>
  <si>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</si>
  <si>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</si>
  <si>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</si>
  <si>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</si>
  <si>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</si>
  <si>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</si>
  <si>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</si>
  <si>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</si>
  <si>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</si>
  <si>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</si>
  <si>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</si>
  <si>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</si>
  <si>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</si>
  <si>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</si>
  <si>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</si>
  <si>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</si>
  <si>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</si>
  <si>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</si>
  <si>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</si>
  <si>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</si>
  <si>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</si>
  <si>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</si>
  <si>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</si>
  <si>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</si>
  <si>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</si>
  <si>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</si>
  <si>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</si>
  <si>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</si>
  <si>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</si>
  <si>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</si>
  <si>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</si>
  <si>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</si>
  <si>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</si>
  <si>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</si>
  <si>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</si>
  <si>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</si>
  <si>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</si>
  <si>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</si>
  <si>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</si>
  <si>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</si>
  <si>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</si>
  <si>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</si>
  <si>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</si>
  <si>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</si>
  <si>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</si>
  <si>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</si>
  <si>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</si>
  <si>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</si>
  <si>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</si>
  <si>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</si>
  <si>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</si>
  <si>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</si>
  <si>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</si>
  <si>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</si>
  <si>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</si>
  <si>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</si>
  <si>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</si>
  <si>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</si>
  <si>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</si>
  <si>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</si>
  <si>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</si>
  <si>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</si>
  <si>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</si>
  <si>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</si>
  <si>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</si>
  <si>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</si>
  <si>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</si>
  <si>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</si>
  <si>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</si>
  <si>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</si>
  <si>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</si>
  <si>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</si>
  <si>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</si>
  <si>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</si>
  <si>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</si>
  <si>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</si>
  <si>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</si>
  <si>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</si>
  <si>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</si>
  <si>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</si>
  <si>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</si>
  <si>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</si>
  <si>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</si>
  <si>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</si>
  <si>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</si>
  <si>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</si>
  <si>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</si>
  <si>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</si>
  <si>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</si>
  <si>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</si>
  <si>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</si>
  <si>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</si>
  <si>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</si>
  <si>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</si>
  <si>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</si>
  <si>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</si>
  <si>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</si>
  <si>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</si>
  <si>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</si>
  <si>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</si>
  <si>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</si>
  <si>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</si>
  <si>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</si>
  <si>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</si>
  <si>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</si>
  <si>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</si>
  <si>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</si>
  <si>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</si>
  <si>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</si>
  <si>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</si>
  <si>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</si>
  <si>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</si>
  <si>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</si>
  <si>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</si>
  <si>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</si>
  <si>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</si>
  <si>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</si>
  <si>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</si>
  <si>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</si>
  <si>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</si>
  <si>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</si>
  <si>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</si>
  <si>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</si>
  <si>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</si>
  <si>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</si>
  <si>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</si>
  <si>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</si>
  <si>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</si>
  <si>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</si>
  <si>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</si>
  <si>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</si>
  <si>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</si>
  <si>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</si>
  <si>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</si>
  <si>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</si>
  <si>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</si>
  <si>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</si>
  <si>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</si>
  <si>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</si>
  <si>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</si>
  <si>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</si>
  <si>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</si>
  <si>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</si>
  <si>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</si>
  <si>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</si>
  <si>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</si>
  <si>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</si>
  <si>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</si>
  <si>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</si>
  <si>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</si>
  <si>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</si>
  <si>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</si>
  <si>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</si>
  <si>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</si>
  <si>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</si>
  <si>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</si>
  <si>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</si>
  <si>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</si>
  <si>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</si>
  <si>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</si>
  <si>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</si>
  <si>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</si>
  <si>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</si>
  <si>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</si>
  <si>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</si>
  <si>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</si>
  <si>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</si>
  <si>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</si>
  <si>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</si>
  <si>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</si>
  <si>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</si>
  <si>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</si>
  <si>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</si>
  <si>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</si>
  <si>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</si>
  <si>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</si>
  <si>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</si>
  <si>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</si>
  <si>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</si>
  <si>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</si>
  <si>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</si>
  <si>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</si>
  <si>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</si>
  <si>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</si>
  <si>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</si>
  <si>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</si>
  <si>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</si>
  <si>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</si>
  <si>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</si>
  <si>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</si>
  <si>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</si>
  <si>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</si>
  <si>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</si>
  <si>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</si>
  <si>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</si>
  <si>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</si>
  <si>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</si>
  <si>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</si>
  <si>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</si>
  <si>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</si>
  <si>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</si>
  <si>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</si>
  <si>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</si>
  <si>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</si>
  <si>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</si>
  <si>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</si>
  <si>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</si>
  <si>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</si>
  <si>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</si>
  <si>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</si>
  <si>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</si>
  <si>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</si>
  <si>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</si>
  <si>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</si>
  <si>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</si>
  <si>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</si>
  <si>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</si>
  <si>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</si>
  <si>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</si>
  <si>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</si>
  <si>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</si>
  <si>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</si>
  <si>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</si>
  <si>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</si>
  <si>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</si>
  <si>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</si>
  <si>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</si>
  <si>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</si>
  <si>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</si>
  <si>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</si>
  <si>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</si>
  <si>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</si>
  <si>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</si>
  <si>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</si>
  <si>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</si>
  <si>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</si>
  <si>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</si>
  <si>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</si>
  <si>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</si>
  <si>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</si>
  <si>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</si>
  <si>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</si>
  <si>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</si>
  <si>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</si>
  <si>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</si>
  <si>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</si>
  <si>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</si>
  <si>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</si>
  <si>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</si>
  <si>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</si>
  <si>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</si>
  <si>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</si>
  <si>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</si>
  <si>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</si>
  <si>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</si>
  <si>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</si>
  <si>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</si>
  <si>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</si>
  <si>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</si>
  <si>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</si>
  <si>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</si>
  <si>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</si>
  <si>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</si>
  <si>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</si>
  <si>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</si>
  <si>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</si>
  <si>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</si>
  <si>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</si>
  <si>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</si>
  <si>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</si>
  <si>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</si>
  <si>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</si>
  <si>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</si>
  <si>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</si>
  <si>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</si>
  <si>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</si>
  <si>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</si>
  <si>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</si>
  <si>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</si>
  <si>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</si>
  <si>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</si>
  <si>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</si>
  <si>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</si>
  <si>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</si>
  <si>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</si>
  <si>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</si>
  <si>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</si>
  <si>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</si>
  <si>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</si>
  <si>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</si>
  <si>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</si>
  <si>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</si>
  <si>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</si>
  <si>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</si>
  <si>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</si>
  <si>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</si>
  <si>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</si>
  <si>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</si>
  <si>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</si>
  <si>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</si>
  <si>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</si>
  <si>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</si>
  <si>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</si>
  <si>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</si>
  <si>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</si>
  <si>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</si>
  <si>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</si>
  <si>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</si>
  <si>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</si>
  <si>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</si>
  <si>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</si>
  <si>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</si>
  <si>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</si>
  <si>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</si>
  <si>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</si>
  <si>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</si>
  <si>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</si>
  <si>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</si>
  <si>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</si>
  <si>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</si>
  <si>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</si>
  <si>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</si>
  <si>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</si>
  <si>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</si>
  <si>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</si>
  <si>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</si>
  <si>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</si>
  <si>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</si>
  <si>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</si>
  <si>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</si>
  <si>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</si>
  <si>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</si>
  <si>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</si>
  <si>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</si>
  <si>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</si>
  <si>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</si>
  <si>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</si>
  <si>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</si>
  <si>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</si>
  <si>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</si>
  <si>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</si>
  <si>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</si>
  <si>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</si>
  <si>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</si>
  <si>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</si>
  <si>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</si>
  <si>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</si>
  <si>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</si>
  <si>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</si>
  <si>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</si>
  <si>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</si>
  <si>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</si>
  <si>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</si>
  <si>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</si>
  <si>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</si>
  <si>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</si>
  <si>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</si>
  <si>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</si>
  <si>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</si>
  <si>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</si>
  <si>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</si>
  <si>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</si>
  <si>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</si>
  <si>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</si>
  <si>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</si>
  <si>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</si>
  <si>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</si>
  <si>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</si>
  <si>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</si>
  <si>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</si>
  <si>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</si>
  <si>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</si>
  <si>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</si>
  <si>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</si>
  <si>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</si>
  <si>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</si>
  <si>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</si>
  <si>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</si>
  <si>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</si>
  <si>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</si>
  <si>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</si>
  <si>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</si>
  <si>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</si>
  <si>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</si>
  <si>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</si>
  <si>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</si>
  <si>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</si>
  <si>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</si>
  <si>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</si>
  <si>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</si>
  <si>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</si>
  <si>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</si>
  <si>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</si>
  <si>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</si>
  <si>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</si>
  <si>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</si>
  <si>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</si>
  <si>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</si>
  <si>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</si>
  <si>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</si>
  <si>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</si>
  <si>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</si>
  <si>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</si>
  <si>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</si>
  <si>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</si>
  <si>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</si>
  <si>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</si>
  <si>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</si>
  <si>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</si>
  <si>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</si>
  <si>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</si>
  <si>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</si>
  <si>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</si>
  <si>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</si>
  <si>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</si>
  <si>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</si>
  <si>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</si>
  <si>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</si>
  <si>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</si>
  <si>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</si>
  <si>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</si>
  <si>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</si>
  <si>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</si>
  <si>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</si>
  <si>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</si>
  <si>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</si>
  <si>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</si>
  <si>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</si>
  <si>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</si>
  <si>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</si>
  <si>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</si>
  <si>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</si>
  <si>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</si>
  <si>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</si>
  <si>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</si>
  <si>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</si>
  <si>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</si>
  <si>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</si>
  <si>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</si>
  <si>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</si>
  <si>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</si>
  <si>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</si>
  <si>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</si>
  <si>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</si>
  <si>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</si>
  <si>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</si>
  <si>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</si>
  <si>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</si>
  <si>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</si>
  <si>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</si>
  <si>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</si>
  <si>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</si>
  <si>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</si>
  <si>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</si>
  <si>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</si>
  <si>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</si>
  <si>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</si>
  <si>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</si>
  <si>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</si>
  <si>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</si>
  <si>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</si>
  <si>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</si>
  <si>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</si>
  <si>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</si>
  <si>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</si>
  <si>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</si>
  <si>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</si>
  <si>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</si>
  <si>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</si>
  <si>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</si>
  <si>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</si>
  <si>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</si>
  <si>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</si>
  <si>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</si>
  <si>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</si>
  <si>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</si>
  <si>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</si>
  <si>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</si>
  <si>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</si>
  <si>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</si>
  <si>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</si>
  <si>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</si>
  <si>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</si>
  <si>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</si>
  <si>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</si>
  <si>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</si>
  <si>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</si>
  <si>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</si>
  <si>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</si>
  <si>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</si>
  <si>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</si>
  <si>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</si>
  <si>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</si>
  <si>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</si>
  <si>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</si>
  <si>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</si>
  <si>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</si>
  <si>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</si>
  <si>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</si>
  <si>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</si>
  <si>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</si>
  <si>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</si>
  <si>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</si>
  <si>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</si>
  <si>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</si>
  <si>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</si>
  <si>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</si>
  <si>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</si>
  <si>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</si>
  <si>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</si>
  <si>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</si>
  <si>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</si>
  <si>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</si>
  <si>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</si>
  <si>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</si>
  <si>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</si>
  <si>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</si>
  <si>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</si>
  <si>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</si>
  <si>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</si>
  <si>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</si>
  <si>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</si>
  <si>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</si>
  <si>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</si>
  <si>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</si>
  <si>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</si>
  <si>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</si>
  <si>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</si>
  <si>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</si>
  <si>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</si>
  <si>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</si>
  <si>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</si>
  <si>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</si>
  <si>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</si>
  <si>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</si>
  <si>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</si>
  <si>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</si>
  <si>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</si>
  <si>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</si>
  <si>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</si>
  <si>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</si>
  <si>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</si>
  <si>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</si>
  <si>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</si>
  <si>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</si>
  <si>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</si>
  <si>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</si>
  <si>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</si>
  <si>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</si>
  <si>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</si>
  <si>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</si>
  <si>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</si>
  <si>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</si>
  <si>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</si>
  <si>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</si>
  <si>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</si>
  <si>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</si>
  <si>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</si>
  <si>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</si>
  <si>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</si>
  <si>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</si>
  <si>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</si>
  <si>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</si>
  <si>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</si>
  <si>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</si>
  <si>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</si>
  <si>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</si>
  <si>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</si>
  <si>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</si>
  <si>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</si>
  <si>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</si>
  <si>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</si>
  <si>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</si>
  <si>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</si>
  <si>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</si>
  <si>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</si>
  <si>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</si>
  <si>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</si>
  <si>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</si>
  <si>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</si>
  <si>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</si>
  <si>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</si>
  <si>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</si>
  <si>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</si>
  <si>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</si>
  <si>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</si>
  <si>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</si>
  <si>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</si>
  <si>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</si>
  <si>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</si>
  <si>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</si>
  <si>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</si>
  <si>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</si>
  <si>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</si>
  <si>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</si>
  <si>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</si>
  <si>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</si>
  <si>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</si>
  <si>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</si>
  <si>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</si>
  <si>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</si>
  <si>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</si>
  <si>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</si>
  <si>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</si>
  <si>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</si>
  <si>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</si>
  <si>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</si>
  <si>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</si>
  <si>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</si>
  <si>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</si>
  <si>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</si>
  <si>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</si>
  <si>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</si>
  <si>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</si>
  <si>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</si>
  <si>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</si>
  <si>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</si>
  <si>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</si>
  <si>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</si>
  <si>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</si>
  <si>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</si>
  <si>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</si>
  <si>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</si>
  <si>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</si>
  <si>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</si>
  <si>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</si>
  <si>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</si>
  <si>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</si>
  <si>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</si>
  <si>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</si>
  <si>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</si>
  <si>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</si>
  <si>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</si>
  <si>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</si>
  <si>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</si>
  <si>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</si>
  <si>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</si>
  <si>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</si>
  <si>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</si>
  <si>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</si>
  <si>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</si>
  <si>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</si>
  <si>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</si>
  <si>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</si>
  <si>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</si>
  <si>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</si>
  <si>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</si>
  <si>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</si>
  <si>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</si>
  <si>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</si>
  <si>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</si>
  <si>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</si>
  <si>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</si>
  <si>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</si>
  <si>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</si>
  <si>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</si>
  <si>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</si>
  <si>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</si>
  <si>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</si>
  <si>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</si>
  <si>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</si>
  <si>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</si>
  <si>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</si>
  <si>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</si>
  <si>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</si>
  <si>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</si>
  <si>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</si>
  <si>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</si>
  <si>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</si>
  <si>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</si>
  <si>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</si>
  <si>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</si>
  <si>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</si>
  <si>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</si>
  <si>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</si>
  <si>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</si>
  <si>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</si>
  <si>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</si>
  <si>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</si>
  <si>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</si>
  <si>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</si>
  <si>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</si>
  <si>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</si>
  <si>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</si>
  <si>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</si>
  <si>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</si>
  <si>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</si>
  <si>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</si>
  <si>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</si>
  <si>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</si>
  <si>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</si>
  <si>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</si>
  <si>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</si>
  <si>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</si>
  <si>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</si>
  <si>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</si>
  <si>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</si>
  <si>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</si>
  <si>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</si>
  <si>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</si>
  <si>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</si>
  <si>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</si>
  <si>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</si>
  <si>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</si>
  <si>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</si>
  <si>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</si>
  <si>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</si>
  <si>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</si>
  <si>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</si>
  <si>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</si>
  <si>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</si>
  <si>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</si>
  <si>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</si>
  <si>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</si>
  <si>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</si>
  <si>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</si>
  <si>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</si>
  <si>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</si>
  <si>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</si>
  <si>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</si>
  <si>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</si>
  <si>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</si>
  <si>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</si>
  <si>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</si>
  <si>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</si>
  <si>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</si>
  <si>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</si>
  <si>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</si>
  <si>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</si>
  <si>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</si>
  <si>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</si>
  <si>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</si>
  <si>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</si>
  <si>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</si>
  <si>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</si>
  <si>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</si>
  <si>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</si>
  <si>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</si>
  <si>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</si>
  <si>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</si>
  <si>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</si>
  <si>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</si>
  <si>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</si>
  <si>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</si>
  <si>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</si>
  <si>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</si>
  <si>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</si>
  <si>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</si>
  <si>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</si>
  <si>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</si>
  <si>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</si>
  <si>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</si>
  <si>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</si>
  <si>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</si>
  <si>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</si>
  <si>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</si>
  <si>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</si>
  <si>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</si>
  <si>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</si>
  <si>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</si>
  <si>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</si>
  <si>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</si>
  <si>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</si>
  <si>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</si>
  <si>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</si>
  <si>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</si>
  <si>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</si>
  <si>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</si>
  <si>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</si>
  <si>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</si>
  <si>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</si>
  <si>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</si>
  <si>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</si>
  <si>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</si>
  <si>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</si>
  <si>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</si>
  <si>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</si>
  <si>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</si>
  <si>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</si>
  <si>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</si>
  <si>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</si>
  <si>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</si>
  <si>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</si>
  <si>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</si>
  <si>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</si>
  <si>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</si>
  <si>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</si>
  <si>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</si>
  <si>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</si>
  <si>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</si>
  <si>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</si>
  <si>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</si>
  <si>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</si>
  <si>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</si>
  <si>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</si>
  <si>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</si>
  <si>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</si>
  <si>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</si>
  <si>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</si>
  <si>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</si>
  <si>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</si>
  <si>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</si>
  <si>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</si>
  <si>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</si>
  <si>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</si>
  <si>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</si>
  <si>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</si>
  <si>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</si>
  <si>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</si>
  <si>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</si>
  <si>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</si>
  <si>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</si>
  <si>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</si>
  <si>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</si>
  <si>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</si>
  <si>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</si>
  <si>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</si>
  <si>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</si>
  <si>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</si>
  <si>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</si>
  <si>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</si>
  <si>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</si>
  <si>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</si>
  <si>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</si>
  <si>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</si>
  <si>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</si>
  <si>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</si>
  <si>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</si>
  <si>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</si>
  <si>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</si>
  <si>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</si>
  <si>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</si>
  <si>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</si>
  <si>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</si>
  <si>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</si>
  <si>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</si>
  <si>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</si>
  <si>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</si>
  <si>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</si>
  <si>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</si>
  <si>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</si>
  <si>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</si>
  <si>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</si>
  <si>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</si>
  <si>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</si>
  <si>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</si>
  <si>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</si>
  <si>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</si>
  <si>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</si>
  <si>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</si>
  <si>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</si>
  <si>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</si>
  <si>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</si>
  <si>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</si>
  <si>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</si>
  <si>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</si>
  <si>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</si>
  <si>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</si>
  <si>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</si>
  <si>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</si>
  <si>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</si>
  <si>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</si>
  <si>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</si>
  <si>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</si>
  <si>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</si>
  <si>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</si>
  <si>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</si>
  <si>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</si>
  <si>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</si>
  <si>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</si>
  <si>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</si>
  <si>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</si>
  <si>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</si>
  <si>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</si>
  <si>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</si>
  <si>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</si>
  <si>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</si>
  <si>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</si>
  <si>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</si>
  <si>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</si>
  <si>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</si>
  <si>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</si>
  <si>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</si>
  <si>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</si>
  <si>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</si>
  <si>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</si>
  <si>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</si>
  <si>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</si>
  <si>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</si>
  <si>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</si>
  <si>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</si>
  <si>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</si>
  <si>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</si>
  <si>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</si>
  <si>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</si>
  <si>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</si>
  <si>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</si>
  <si>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</si>
  <si>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</si>
  <si>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</si>
  <si>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</si>
  <si>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</si>
  <si>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</si>
  <si>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</si>
  <si>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</si>
  <si>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</si>
  <si>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</si>
  <si>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</si>
  <si>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</si>
  <si>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</si>
  <si>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PCM-20251115-00000515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</si>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</sst>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313.25735891203658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5.3527893520367797E-2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45976.205784837963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45976.205784837963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45976.205784837963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45976.205784837963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45976.205784837963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45976.205784837963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45976.205784837963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45976.205784837963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45976.205784837963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45976.205784837963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45976.205784837963</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45976.205784837963</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45976.205784837963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45976.205784837963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45976.205784837963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45976.205784837963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45976.205784837963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45976.205784837963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45976.205784837963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45976.205784837963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45976.205784837963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45976.205784837963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45976.205784837963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45976.205784837963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45976.205784837963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45976.205784837963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45976.205784837963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45976.205784837963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45976.205784837963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45976.205784837963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45976.205784837963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45976.205784837963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45976.205784837963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45976.205784837963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45976.205784837963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45976.205784837963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45976.205784837963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45976.205784837963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45976.205784837963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45976.205784837963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45976.205784837963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45976.205784837963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45976.205784837963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45976.205784837963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45976.205784837963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45976.205784837963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45976.205784837963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45976.205784837963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45976.205784837963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45976.205784837963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45976.205784837963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45976.205784837963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45976.205784837963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45976.205784837963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45976.205784837963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45976.205784837963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45976.205784837963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45976.205784837963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45976.205784837963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45976.205784837963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45976.205784837963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45976.205784837963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45976.205784837963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45976.205784837963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45976.205784837963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45976.205784837963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45976.205784837963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45976.205784837963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45976.205784837963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45976.205784837963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45976.205784837963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45976.205784837963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45976.205784837963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45976.205784837963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45976.205784837963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45976.205784837963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45976.205784837963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45976.205784837963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45976.205784837963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45976.205784837963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45976.205784837963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45976.205784837963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45976.205784837963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45976.205784837963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45976.205784837963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45976.205784837963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45976.205784837963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45976.205784837963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45976.205784837963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45976.205784837963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45976.205784837963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45976.205784837963</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114365A3-C423-4519-BF89-876B70F4318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G9" sqref="G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151.20594687500125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0.1550209490742418</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45976.205784837963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25026</v>
      </c>
      <c r="E6" s="103"/>
      <c r="F6" s="104"/>
      <c r="G6" s="105">
        <f ca="1">IFERROR(NOW()-F6,"-")</f>
        <v>45976.205784837963</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45976.205784837963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45976.205784837963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45976.205784837963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45976.205784837963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45976.205784837963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45976.205784837963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45976.205784837963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45976.205784837963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45976.205784837963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45976.205784837963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45976.205784837963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45976.205784837963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45976.205784837963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45976.205784837963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45976.205784837963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45976.205784837963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45976.205784837963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45976.205784837963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45976.205784837963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45976.205784837963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45976.205784837963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45976.205784837963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45976.205784837963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45976.205784837963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45976.205784837963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45976.205784837963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45976.205784837963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45976.205784837963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45976.205784837963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45976.205784837963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45976.205784837963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45976.205784837963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45976.205784837963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45976.205784837963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45976.205784837963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45976.205784837963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45976.205784837963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45976.205784837963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45976.205784837963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45976.205784837963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45976.205784837963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45976.205784837963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45976.205784837963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45976.205784837963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45976.205784837963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45976.205784837963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45976.205784837963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45976.205784837963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45976.205784837963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45976.205784837963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45976.205784837963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45976.205784837963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45976.205784837963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45976.205784837963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45976.205784837963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45976.205784837963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45976.205784837963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45976.205784837963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45976.205784837963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45976.205784837963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45976.205784837963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45976.205784837963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45976.205784837963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45976.205784837963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45976.205784837963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45976.205784837963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45976.205784837963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45976.205784837963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45976.205784837963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45976.205784837963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45976.205784837963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45976.205784837963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45976.205784837963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45976.205784837963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45976.205784837963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45976.205784837963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45976.205784837963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45976.205784837963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45976.205784837963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45976.205784837963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45976.205784837963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45976.205784837963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45976.205784837963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45976.205784837963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45976.205784837963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45976.205784837963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45976.205784837963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45976.205784837963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45976.205784837963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45976.205784837963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45976.205784837963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45976.205784837963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45976.205784837963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45976.205784837963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45976.205784837963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45976.205784837963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45976.205784837963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45976.205784837963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45976.205784837963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45976.205784837963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45976.205784837963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45976.205784837963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45976.205784837963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45976.205784837963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45976.205784837963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45976.205784837963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45976.205784837963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45976.205784837963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45976.205784837963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45976.205784837963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45976.205784837963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45976.205784837963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45976.205784837963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45976.205784837963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45976.205784837963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45976.205784837963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45976.205784837963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45976.205784837963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45976.205784837963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45976.205784837963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45976.205784837963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45976.205784837963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45976.205784837963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45976.205784837963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45976.205784837963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45976.205784837963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45976.205784837963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45976.205784837963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45976.205784837963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45976.205784837963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45976.205784837963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45976.205784837963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45976.205784837963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45976.205784837963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45976.205784837963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45976.205784837963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45976.205784837963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45976.205784837963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45976.205784837963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45976.205784837963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45976.205784837963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45976.205784837963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45976.205784837963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45976.205784837963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45976.205784837963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45976.205784837963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45976.205784837963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45976.205784837963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45976.205784837963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45976.205784837963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45976.205784837963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45976.205784837963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45976.205784837963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45976.205784837963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45976.205784837963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45976.205784837963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45976.205784837963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45976.205784837963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45976.205784837963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45976.205784837963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45976.205784837963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45976.205784837963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45976.205784837963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45976.205784837963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45976.205784837963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45976.205784837963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45976.205784837963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45976.205784837963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45976.205784837963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45976.205784837963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45976.205784837963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45976.205784837963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45976.205784837963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45976.205784837963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45976.205784837963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45976.205784837963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45976.205784837963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45976.205784837963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45976.205784837963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45976.205784837963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45976.205784837963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45976.205784837963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45976.205784837963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45976.205784837963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45976.205784837963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45976.205784837963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45976.205784837963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45976.205784837963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45976.205784837963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45976.205784837963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45976.205784837963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45976.205784837963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45976.205784837963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45976.205784837963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45976.205784837963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45976.205784837963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45976.205784837963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45976.205784837963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45976.205784837963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45976.205784837963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45976.205784837963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45976.205784837963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45976.205784837963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45976.205784837963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45976.205784837963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45976.205784837963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45976.205784837963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45976.205784837963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45976.205784837963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45976.205784837963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45976.205784837963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45976.205784837963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45976.205784837963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45976.205784837963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45976.205784837963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45976.205784837963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45976.205784837963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45976.205784837963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45976.205784837963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45976.205784837963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45976.205784837963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45976.205784837963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45976.205784837963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45976.205784837963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45976.205784837963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45976.205784837963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45976.205784837963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45976.205784837963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45976.205784837963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45976.205784837963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45976.205784837963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45976.205784837963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45976.205784837963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45976.205784837963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45976.205784837963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45976.205784837963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45976.205784837963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45976.205784837963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45976.205784837963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45976.205784837963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45976.205784837963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45976.205784837963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45976.205784837963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45976.205784837963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45976.205784837963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45976.205784837963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45976.205784837963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45976.205784837963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45976.205784837963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45976.205784837963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45976.205784837963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45976.205784837963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45976.205784837963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45976.205784837963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45976.205784837963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45976.205784837963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45976.205784837963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45976.205784837963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45976.205784837963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45976.205784837963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45976.205784837963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45976.205784837963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45976.205784837963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45976.205784837963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45976.205784837963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45976.205784837963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45976.205784837963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45976.205784837963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45976.205784837963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45976.205784837963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45976.205784837963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45976.205784837963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45976.205784837963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45976.205784837963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45976.205784837963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45976.205784837963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45976.205784837963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45976.205784837963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45976.205784837963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45976.205784837963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45976.205784837963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45976.205784837963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45976.205784837963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45976.205784837963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45976.205784837963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45976.205784837963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45976.205784837963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45976.205784837963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45976.205784837963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45976.205784837963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45976.205784837963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45976.205784837963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45976.205784837963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45976.205784837963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45976.205784837963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45976.205784837963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45976.205784837963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45976.205784837963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45976.205784837963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45976.205784837963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45976.205784837963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45976.205784837963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45976.205784837963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45976.205784837963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45976.205784837963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45976.205784837963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45976.205784837963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45976.205784837963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45976.205784837963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45976.205784837963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45976.205784837963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45976.205784837963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45976.205784837963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45976.205784837963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45976.205784837963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45976.205784837963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45976.205784837963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45976.205784837963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45976.205784837963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45976.205784837963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45976.205784837963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45976.205784837963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45976.205784837963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45976.205784837963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45976.205784837963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45976.205784837963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45976.205784837963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45976.205784837963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45976.205784837963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45976.205784837963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45976.205784837963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45976.205784837963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45976.205784837963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45976.205784837963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45976.205784837963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45976.205784837963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45976.205784837963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45976.205784837963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45976.205784837963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45976.205784837963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45976.205784837963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45976.205784837963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45976.205784837963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45976.205784837963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45976.205784837963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45976.205784837963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45976.205784837963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45976.205784837963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45976.205784837963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45976.205784837963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45976.205784837963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45976.205784837963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45976.205784837963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45976.205784837963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45976.205784837963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45976.205784837963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45976.205784837963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45976.205784837963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45976.205784837963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45976.205784837963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45976.205784837963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45976.205784837963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45976.205784837963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45976.205784837963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45976.205784837963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45976.205784837963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45976.205784837963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45976.205784837963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45976.205784837963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45976.205784837963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45976.205784837963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45976.205784837963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45976.205784837963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45976.205784837963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45976.205784837963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45976.205784837963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45976.205784837963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45976.205784837963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45976.205784837963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45976.205784837963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45976.205784837963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45976.205784837963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45976.205784837963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45976.205784837963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45976.205784837963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45976.205784837963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45976.205784837963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45976.205784837963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45976.205784837963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45976.205784837963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45976.205784837963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45976.205784837963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45976.205784837963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45976.205784837963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45976.205784837963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45976.205784837963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45976.205784837963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45976.205784837963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45976.205784837963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45976.205784837963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45976.205784837963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45976.205784837963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45976.205784837963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45976.205784837963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45976.205784837963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45976.205784837963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45976.205784837963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45976.205784837963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45976.205784837963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45976.205784837963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45976.205784837963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45976.205784837963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45976.205784837963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45976.205784837963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45976.205784837963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45976.205784837963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45976.205784837963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45976.205784837963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45976.205784837963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45976.205784837963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45976.205784837963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45976.205784837963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45976.205784837963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45976.205784837963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45976.205784837963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45976.205784837963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45976.205784837963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45976.205784837963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45976.205784837963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45976.205784837963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45976.205784837963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45976.205784837963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45976.205784837963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45976.205784837963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45976.205784837963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45976.205784837963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45976.205784837963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45976.205784837963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45976.205784837963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45976.205784837963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45976.205784837963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45976.205784837963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45976.205784837963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45976.205784837963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45976.205784837963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45976.205784837963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45976.205784837963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45976.205784837963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45976.205784837963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45976.205784837963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45976.205784837963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45976.205784837963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45976.205784837963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45976.205784837963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45976.205784837963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45976.205784837963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45976.205784837963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45976.205784837963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45976.205784837963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45976.205784837963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45976.205784837963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45976.205784837963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45976.205784837963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45976.205784837963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45976.205784837963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45976.205784837963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45976.205784837963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45976.205784837963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45976.205784837963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45976.205784837963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45976.205784837963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45976.205784837963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45976.205784837963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45976.205784837963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45976.205784837963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45976.205784837963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45976.205784837963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45976.205784837963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45976.205784837963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45976.205784837963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45976.205784837963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45976.205784837963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45976.205784837963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45976.205784837963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45976.205784837963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45976.205784837963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45976.205784837963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45976.205784837963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45976.205784837963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45976.205784837963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45976.205784837963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45976.205784837963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45976.205784837963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45976.205784837963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45976.205784837963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45976.205784837963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45976.205784837963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45976.205784837963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45976.205784837963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45976.205784837963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45976.205784837963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45976.205784837963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45976.205784837963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45976.205784837963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45976.205784837963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45976.205784837963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45976.205784837963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45976.205784837963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45976.205784837963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45976.205784837963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45976.205784837963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45976.205784837963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45976.205784837963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45976.205784837963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45976.205784837963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45976.205784837963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45976.205784837963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45976.205784837963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45976.205784837963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45976.205784837963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45976.205784837963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45976.205784837963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45976.205784837963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45976.205784837963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45976.205784837963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45976.205784837963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45976.205784837963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45976.205784837963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45976.205784837963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45976.205784837963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45976.205784837963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45976.205784837963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45976.205784837963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45976.205784837963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45976.205784837963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45976.205784837963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45976.205784837963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45976.205784837963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45976.205784837963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45976.205784837963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45976.205784837963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45976.205784837963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45976.205784837963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45976.205784837963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45976.205784837963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45976.205784837963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45976.205784837963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45976.205784837963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45976.205784837963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45976.205784837963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45976.205784837963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45976.205784837963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45976.205784837963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45976.205784837963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45976.205784837963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45976.205784837963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45976.205784837963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45976.205784837963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45976.205784837963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45976.205784837963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45976.205784837963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45976.205784837963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45976.205784837963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45976.205784837963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45976.205784837963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45976.205784837963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45976.205784837963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45976.205784837963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45976.205784837963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45976.205784837963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45976.205784837963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45976.205784837963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45976.205784837963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45976.205784837963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45976.205784837963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45976.205784837963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45976.205784837963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45976.205784837963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45976.205784837963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45976.205784837963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45976.205784837963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45976.205784837963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45976.205784837963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45976.205784837963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45976.205784837963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45976.205784837963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45976.205784837963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45976.205784837963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45976.205784837963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45976.205784837963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45976.205784837963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45976.205784837963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45976.205784837963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45976.205784837963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45976.205784837963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45976.205784837963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45976.205784837963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45976.205784837963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45976.205784837963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45976.205784837963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45976.205784837963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45976.205784837963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45976.205784837963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45976.205784837963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45976.205784837963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45976.205784837963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45976.205784837963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45976.205784837963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45976.205784837963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45976.205784837963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45976.205784837963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45976.205784837963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45976.205784837963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45976.205784837963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45976.205784837963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45976.205784837963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45976.205784837963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45976.205784837963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45976.205784837963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45976.205784837963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45976.205784837963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45976.205784837963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45976.205784837963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45976.205784837963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45976.205784837963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45976.205784837963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45976.205784837963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45976.205784837963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45976.205784837963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45976.205784837963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45976.205784837963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45976.205784837963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45976.205784837963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45976.205784837963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45976.205784837963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45976.205784837963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45976.205784837963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45976.205784837963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45976.205784837963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45976.205784837963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45976.205784837963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45976.205784837963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45976.205784837963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45976.205784837963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45976.205784837963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45976.205784837963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45976.205784837963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45976.205784837963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45976.205784837963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45976.205784837963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45976.205784837963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45976.205784837963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45976.205784837963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45976.205784837963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45976.205784837963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45976.205784837963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45976.205784837963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45976.205784837963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45976.205784837963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45976.205784837963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45976.205784837963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45976.205784837963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45976.205784837963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45976.205784837963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45976.205784837963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45976.205784837963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45976.205784837963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45976.205784837963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45976.205784837963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45976.205784837963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45976.205784837963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45976.205784837963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45976.205784837963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45976.205784837963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45976.205784837963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45976.205784837963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45976.205784837963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45976.205784837963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45976.205784837963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45976.205784837963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45976.205784837963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45976.205784837963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45976.205784837963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45976.205784837963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45976.205784837963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45976.205784837963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45976.205784837963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45976.205784837963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45976.205784837963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45976.205784837963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45976.205784837963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45976.205784837963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45976.205784837963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45976.205784837963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45976.205784837963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45976.205784837963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45976.205784837963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45976.205784837963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45976.205784837963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45976.205784837963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45976.205784837963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45976.205784837963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45976.205784837963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45976.205784837963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45976.205784837963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45976.205784837963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45976.205784837963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45976.205784837963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45976.205784837963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45976.205784837963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45976.205784837963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45976.205784837963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45976.205784837963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45976.205784837963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45976.205784837963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45976.205784837963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45976.205784837963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45976.205784837963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45976.205784837963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45976.205784837963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45976.205784837963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45976.205784837963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45976.205784837963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45976.205784837963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45976.205784837963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45976.205784837963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45976.205784837963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45976.205784837963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45976.205784837963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45976.205784837963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45976.205784837963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45976.205784837963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45976.205784837963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45976.205784837963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45976.205784837963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45976.205784837963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45976.205784837963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45976.205784837963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45976.205784837963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45976.205784837963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45976.205784837963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45976.205784837963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45976.205784837963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45976.205784837963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45976.205784837963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45976.205784837963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45976.205784837963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45976.205784837963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45976.205784837963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45976.205784837963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45976.205784837963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45976.205784837963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45976.205784837963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45976.205784837963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45976.205784837963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45976.205784837963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45976.205784837963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45976.205784837963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45976.205784837963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45976.205784837963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45976.205784837963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45976.205784837963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45976.205784837963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45976.205784837963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45976.205784837963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45976.205784837963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45976.205784837963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45976.205784837963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45976.205784837963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45976.205784837963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45976.205784837963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45976.205784837963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45976.205784837963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45976.205784837963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45976.205784837963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45976.205784837963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45976.205784837963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45976.205784837963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45976.205784837963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45976.205784837963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45976.205784837963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45976.205784837963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45976.205784837963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45976.205784837963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45976.205784837963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45976.205784837963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45976.205784837963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45976.205784837963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45976.205784837963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45976.205784837963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45976.205784837963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45976.205784837963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45976.205784837963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45976.205784837963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45976.205784837963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45976.205784837963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45976.205784837963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45976.205784837963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45976.205784837963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45976.205784837963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45976.205784837963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45976.205784837963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45976.205784837963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45976.205784837963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45976.205784837963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45976.205784837963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45976.205784837963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45976.205784837963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45976.205784837963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45976.205784837963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45976.205784837963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45976.205784837963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45976.205784837963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45976.205784837963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45976.205784837963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45976.205784837963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45976.205784837963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45976.205784837963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45976.205784837963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45976.205784837963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45976.205784837963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45976.205784837963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45976.205784837963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45976.205784837963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45976.205784837963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45976.205784837963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45976.205784837963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45976.205784837963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45976.205784837963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45976.205784837963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45976.205784837963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45976.205784837963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45976.205784837963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45976.205784837963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45976.205784837963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45976.205784837963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45976.205784837963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45976.205784837963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45976.205784837963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45976.205784837963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45976.205784837963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45976.205784837963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45976.205784837963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45976.205784837963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45976.205784837963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45976.205784837963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45976.205784837963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45976.205784837963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45976.205784837963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45976.205784837963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45976.205784837963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45976.205784837963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45976.205784837963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45976.205784837963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45976.205784837963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45976.205784837963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45976.205784837963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45976.205784837963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45976.205784837963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45976.205784837963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45976.205784837963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45976.205784837963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45976.205784837963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45976.205784837963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45976.205784837963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45976.205784837963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45976.205784837963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45976.205784837963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45976.205784837963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45976.205784837963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45976.205784837963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45976.205784837963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45976.205784837963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45976.205784837963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45976.205784837963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45976.205784837963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45976.205784837963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45976.205784837963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45976.205784837963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45976.205784837963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45976.205784837963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45976.205784837963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45976.205784837963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45976.205784837963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45976.205784837963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45976.205784837963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45976.205784837963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45976.205784837963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45976.205784837963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45976.205784837963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45976.205784837963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45976.205784837963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45976.205784837963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45976.205784837963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45976.205784837963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45976.205784837963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45976.205784837963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45976.205784837963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45976.205784837963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45976.205784837963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45976.205784837963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45976.205784837963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45976.205784837963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45976.205784837963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45976.205784837963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45976.205784837963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45976.205784837963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45976.205784837963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45976.205784837963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45976.205784837963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45976.205784837963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45976.205784837963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45976.205784837963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45976.205784837963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45976.205784837963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45976.205784837963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45976.205784837963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45976.205784837963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45976.205784837963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45976.205784837963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45976.205784837963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45976.205784837963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45976.205784837963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45976.205784837963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45976.205784837963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45976.205784837963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45976.205784837963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45976.205784837963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45976.205784837963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45976.205784837963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45976.205784837963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45976.205784837963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45976.205784837963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45976.205784837963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45976.205784837963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45976.205784837963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45976.205784837963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45976.205784837963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45976.205784837963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45976.205784837963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45976.205784837963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45976.205784837963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45976.205784837963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45976.205784837963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45976.205784837963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45976.205784837963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45976.205784837963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45976.205784837963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45976.205784837963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45976.205784837963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45976.205784837963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45976.205784837963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45976.205784837963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45976.205784837963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45976.205784837963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45976.205784837963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45976.205784837963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45976.205784837963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45976.205784837963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45976.205784837963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45976.205784837963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45976.205784837963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45976.205784837963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45976.205784837963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45976.205784837963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45976.205784837963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45976.205784837963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45976.205784837963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45976.205784837963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45976.205784837963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45976.205784837963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45976.205784837963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45976.205784837963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45976.205784837963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45976.205784837963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45976.205784837963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45976.205784837963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45976.205784837963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45976.205784837963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45976.205784837963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45976.205784837963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45976.205784837963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45976.205784837963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45976.205784837963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45976.205784837963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45976.205784837963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45976.205784837963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45976.205784837963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45976.205784837963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45976.205784837963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45976.205784837963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45976.205784837963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45976.205784837963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45976.205784837963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45976.205784837963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45976.205784837963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45976.205784837963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45976.205784837963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45976.205784837963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45976.205784837963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45976.205784837963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45976.205784837963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45976.205784837963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45976.205784837963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45976.205784837963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45976.205784837963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45976.205784837963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45976.205784837963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45976.205784837963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45976.205784837963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45976.205784837963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45976.205784837963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45976.205784837963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45976.205784837963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45976.205784837963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45976.205784837963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45976.205784837963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45976.205784837963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45976.205784837963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45976.205784837963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45976.205784837963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45976.205784837963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45976.205784837963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45976.205784837963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45976.205784837963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45976.205784837963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45976.205784837963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45976.205784837963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45976.205784837963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45976.205784837963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45976.205784837963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45976.205784837963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45976.205784837963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45976.205784837963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45976.205784837963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45976.205784837963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45976.205784837963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45976.205784837963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45976.205784837963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45976.205784837963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45976.205784837963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45976.205784837963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45976.205784837963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45976.205784837963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45976.205784837963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45976.205784837963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45976.205784837963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45976.205784837963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45976.205784837963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45976.205784837963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45976.205784837963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45976.205784837963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45976.205784837963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45976.205784837963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45976.205784837963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45976.205784837963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45976.205784837963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272.72506724536652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0.40255567129497649</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0.27643298610928468</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0.16065752314898418</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2.1016319442423992E-2</v>
      </c>
      <c r="H6" s="96">
        <v>45976.176817129628</v>
      </c>
      <c r="I6" s="135" t="str">
        <f>IFERROR(VLOOKUP(D6,DB!A:F,6,0),"")</f>
        <v>SCECO</v>
      </c>
      <c r="J6" s="135" t="str">
        <f>IFERROR(VLOOKUP(D6,DB!A:G,7,0),"")</f>
        <v>Dead</v>
      </c>
      <c r="K6" s="98" t="s">
        <v>39118</v>
      </c>
      <c r="L6" s="92" t="str">
        <f>IFERROR(VLOOKUP(D6,DB!A:I,9,0),"")</f>
        <v>Latis</v>
      </c>
    </row>
    <row r="7" spans="1:16" ht="15" customHeight="1">
      <c r="A7" s="135"/>
      <c r="B7" s="135" t="str">
        <f>IFERROR(VLOOKUP(D7,DB!A:K,11,0),"")</f>
        <v/>
      </c>
      <c r="C7" s="94"/>
      <c r="D7" s="92"/>
      <c r="E7" s="95"/>
      <c r="F7" s="96"/>
      <c r="G7" s="97">
        <f ca="1">IFERROR(NOW()-F7,"")</f>
        <v>45976.205784837963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45976.205784837963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45976.205784837963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45976.205784837963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45976.205784837963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45976.205784837963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45976.205784837963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45976.205784837963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45976.205784837963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45976.205784837963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45976.205784837963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45976.205784837963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45976.205784837963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45976.205784837963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45976.205784837963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45976.205784837963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45976.205784837963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45976.205784837963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45976.205784837963</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84.373724652774399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50.016907523146074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27.544673726850306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4.7231597221980337E-2</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45976.205784837963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45976.205784837963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45976.205784837963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45976.205784837963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45976.205784837963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45976.205784837963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45976.205784837963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45976.205784837963</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45976.205784837963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45976.205784837963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45976.205784837963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45976.205784837963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45976.205784837963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45976.205784837963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45976.205784837963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45976.205784837963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45976.205784837963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45976.205784837963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45976.205784837963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45976.205784837963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45976.205784837963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45976.205784837963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45976.205784837963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45976.205784837963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45976.205784837963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45976.205784837963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45976.205784837963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45976.205784837963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45976.205784837963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45976.205784837963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45976.205784837963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45976.205784837963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45976.205784837963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45976.205784837963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45976.205784837963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45976.205784837963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45976.205784837963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45976.205784837963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45976.205784837963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45976.205784837963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45976.205784837963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45976.205784837963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45976.205784837963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45976.205784837963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45976.205784837963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45976.205784837963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45976.205784837963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45976.205784837963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45976.205784837963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45976.205784837963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45976.205784837963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45976.205784837963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45976.205784837963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45976.205784837963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45976.205784837963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45976.205784837963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45976.205784837963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45976.205784837963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45976.205784837963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45976.205784837963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45976.205784837963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45976.205784837963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45976.205784837963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45976.205784837963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45976.205784837963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45976.205784837963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45976.205784837963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45976.205784837963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45976.205784837963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45976.205784837963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45976.205784837963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45976.205784837963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45976.205784837963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45976.205784837963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45976.205784837963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45976.205784837963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45976.205784837963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45976.205784837963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45976.205784837963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45976.205784837963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45976.205784837963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45976.205784837963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45976.205784837963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45976.205784837963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45976.205784837963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45976.205784837963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45976.205784837963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45976.205784837963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45976.205784837963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45976.205784837963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45976.205784837963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45976.205784837963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45976.205784837963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45976.205784837963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45976.205784837963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45976.205784837963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45976.205784837963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45976.205784837963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45976.205784837963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45976.205784837963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45976.205784837963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45976.205784837963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45976.205784837963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45976.205784837963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45976.205784837963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45976.205784837963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45976.205784837963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45976.205784837963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45976.205784837963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45976.205784837963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45976.205784837963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45976.205784837963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45976.205784837963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45976.205784837963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45976.205784837963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45976.205784837963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45976.205784837963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45976.205784837963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45976.205784837963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45976.205784837963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45976.205784837963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45976.205784837963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45976.205784837963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45976.205784837963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45976.205784837963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45976.205784837963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45976.205784837963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45976.205784837963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45976.205784837963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45976.205784837963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45976.205784837963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45976.205784837963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45976.205784837963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45976.205784837963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45976.205784837963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45976.205784837963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45976.205784837963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45976.205784837963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45976.205784837963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45976.205784837963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45976.205784837963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45976.205784837963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45976.205784837963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45976.205784837963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45976.205784837963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45976.205784837963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45976.205784837963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45976.205784837963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45976.205784837963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45976.205784837963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45976.205784837963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45976.205784837963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45976.205784837963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45976.205784837963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45976.205784837963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45976.205784837963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45976.205784837963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45976.205784837963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45976.205784837963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45976.205784837963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45976.205784837963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45976.205784837963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45976.205784837963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45976.205784837963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45976.205784837963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45976.205784837963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45976.205784837963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45976.205784837963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45976.205784837963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45976.205784837963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45976.205784837963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45976.205784837963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45976.205784837963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45976.205784837963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45976.205784837963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45976.205784837963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45976.205784837963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45976.205784837963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45976.205784837963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45976.205784837963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45976.205784837963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45976.205784837963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45976.205784837963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45976.205784837963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45976.205784837963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45976.205784837963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45976.205784837963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45976.205784837963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45976.205784837963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45976.205784837963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45976.205784837963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45976.205784837963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45976.205784837963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45976.205784837963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45976.205784837963</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45976.205784837963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45976.205784837963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45976.205784837963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45976.205784837963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45976.205784837963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45976.205784837963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45976.205784837963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45976.205784837963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45976.205784837963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45976.205784837963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45976.205784837963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45976.205784837963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45976.205784837963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45976.205784837963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45976.205784837963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45976.205784837963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45976.205784837963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45976.205784837963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45976.205784837963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45976.205784837963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45976.205784837963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45976.205784837963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45976.205784837963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45976.205784837963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45976.205784837963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45976.205784837963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45976.205784837963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45976.205784837963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45976.205784837963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45976.205784837963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45976.205784837963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45976.205784837963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45976.205784837963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45976.205784837963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45976.205784837963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45976.205784837963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45976.205784837963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45976.205784837963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45976.205784837963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45976.205784837963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45976.205784837963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45976.205784837963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45976.205784837963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45976.205784837963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45976.205784837963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45976.205784837963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45976.205784837963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45976.205784837963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45976.205784837963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45976.205784837963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45976.205784837963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45976.205784837963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45976.205784837963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45976.205784837963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45976.205784837963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45976.205784837963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45976.205784837963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45976.205784837963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45976.205784837963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45976.205784837963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45976.205784837963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45976.205784837963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45976.205784837963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45976.205784837963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45976.205784837963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45976.205784837963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45976.205784837963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45976.205784837963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45976.205784837963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45976.205784837963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45976.205784837963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45976.205784837963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45976.205784837963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45976.205784837963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45976.205784837963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45976.205784837963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45976.205784837963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45976.205784837963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45976.205784837963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45976.205784837963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45976.205784837963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45976.205784837963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45976.205784837963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45976.205784837963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45976.205784837963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45976.205784837963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45976.205784837963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45976.205784837963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45976.205784837963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45976.205784837963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45976.205784837963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45976.205784837963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45976.205784837963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45976.205784837963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45976.205784837963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45976.205784837963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45976.205784837963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45976.205784837963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45976.205784837963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45976.205784837963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45976.205784837963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45976.205784837963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45976.205784837963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45976.205784837963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45976.205784837963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45976.205784837963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45976.205784837963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45976.205784837963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45976.205784837963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45976.205784837963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45976.205784837963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45976.205784837963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45976.205784837963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45976.205784837963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45976.205784837963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45976.205784837963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45976.205784837963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45976.205784837963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45976.205784837963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45976.205784837963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45976.205784837963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45976.205784837963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