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28" documentId="120_S{2AC9BD13-BADA-5192-A53E-5A8FF88502F6}" xr6:coauthVersionLast="47" xr6:coauthVersionMax="47" xr10:uidLastSave="{F9787E6D-2E27-44E8-82E3-F904ECEF125A}"/>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G2" i="9"/>
  <c r="I2" i="9"/>
  <c r="J2" i="9"/>
  <c r="L2" i="9"/>
  <c r="B3" i="9"/>
  <c r="G3" i="9"/>
  <c r="I3" i="9"/>
  <c r="J3" i="9"/>
  <c r="L3" i="9"/>
  <c r="B4" i="9"/>
  <c r="G4" i="9"/>
  <c r="I4" i="9"/>
  <c r="J4" i="9"/>
  <c r="L4" i="9"/>
  <c r="B5" i="9"/>
  <c r="G5" i="9"/>
  <c r="I5" i="9"/>
  <c r="J5" i="9"/>
  <c r="L5" i="9"/>
  <c r="L7" i="5"/>
  <c r="L8" i="5"/>
  <c r="L9" i="5"/>
  <c r="L10" i="5"/>
  <c r="L11" i="5"/>
  <c r="L12" i="5"/>
  <c r="L13" i="5"/>
  <c r="L14" i="5"/>
  <c r="L15" i="5"/>
  <c r="L16" i="5"/>
  <c r="L17" i="5"/>
  <c r="L18" i="5"/>
  <c r="L19" i="5"/>
  <c r="L20" i="5"/>
  <c r="L21" i="5"/>
  <c r="L22" i="5"/>
  <c r="L23" i="5"/>
  <c r="L24" i="5"/>
  <c r="L25" i="5"/>
  <c r="L26" i="5"/>
  <c r="L27" i="5"/>
  <c r="L28" i="5"/>
  <c r="L29" i="5"/>
  <c r="J7" i="5"/>
  <c r="J8" i="5"/>
  <c r="J9" i="5"/>
  <c r="J10" i="5"/>
  <c r="J11" i="5"/>
  <c r="J12" i="5"/>
  <c r="J13" i="5"/>
  <c r="J14" i="5"/>
  <c r="J15" i="5"/>
  <c r="J16" i="5"/>
  <c r="J17" i="5"/>
  <c r="J18" i="5"/>
  <c r="J19" i="5"/>
  <c r="J20" i="5"/>
  <c r="J21" i="5"/>
  <c r="J22" i="5"/>
  <c r="J23" i="5"/>
  <c r="J24" i="5"/>
  <c r="J25" i="5"/>
  <c r="J26" i="5"/>
  <c r="J27" i="5"/>
  <c r="J28" i="5"/>
  <c r="J29" i="5"/>
  <c r="I7" i="5"/>
  <c r="I8" i="5"/>
  <c r="I9" i="5"/>
  <c r="I10" i="5"/>
  <c r="I11" i="5"/>
  <c r="I12" i="5"/>
  <c r="I13" i="5"/>
  <c r="I14" i="5"/>
  <c r="I15" i="5"/>
  <c r="I16" i="5"/>
  <c r="I17" i="5"/>
  <c r="I18" i="5"/>
  <c r="I19" i="5"/>
  <c r="I20" i="5"/>
  <c r="I21" i="5"/>
  <c r="I22" i="5"/>
  <c r="I23" i="5"/>
  <c r="I24" i="5"/>
  <c r="I25" i="5"/>
  <c r="I26" i="5"/>
  <c r="I27" i="5"/>
  <c r="I28" i="5"/>
  <c r="I29" i="5"/>
  <c r="B7" i="5"/>
  <c r="B8" i="5"/>
  <c r="B9" i="5"/>
  <c r="B10" i="5"/>
  <c r="B11" i="5"/>
  <c r="B12" i="5"/>
  <c r="B13" i="5"/>
  <c r="B14" i="5"/>
  <c r="B15" i="5"/>
  <c r="B16" i="5"/>
  <c r="B17" i="5"/>
  <c r="B18" i="5"/>
  <c r="B19" i="5"/>
  <c r="B20" i="5"/>
  <c r="B21" i="5"/>
  <c r="B22" i="5"/>
  <c r="B23" i="5"/>
  <c r="B24" i="5"/>
  <c r="B25" i="5"/>
  <c r="B26" i="5"/>
  <c r="B27" i="5"/>
  <c r="B28" i="5"/>
  <c r="B29" i="5"/>
  <c r="G7" i="5"/>
  <c r="G8" i="5"/>
  <c r="G9" i="5"/>
  <c r="G10" i="5"/>
  <c r="G11" i="5"/>
  <c r="G12" i="5"/>
  <c r="G13" i="5"/>
  <c r="G14" i="5"/>
  <c r="G15" i="5"/>
  <c r="G16" i="5"/>
  <c r="G17" i="5"/>
  <c r="G18" i="5"/>
  <c r="G19" i="5"/>
  <c r="G20" i="5"/>
  <c r="G21" i="5"/>
  <c r="G22" i="5"/>
  <c r="G23" i="5"/>
  <c r="G24" i="5"/>
  <c r="G25" i="5"/>
  <c r="G26" i="5"/>
  <c r="G27" i="5"/>
  <c r="G28" i="5"/>
  <c r="G29"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<sst xmlns="http://schemas.openxmlformats.org/spreadsheetml/2006/main" count="181587" uniqueCount="39208">
  <si>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</si>
  <si>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</si>
  <si>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</si>
  <si>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</si>
  <si>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</si>
  <si>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</si>
  <si>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</si>
  <si>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</si>
  <si>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</si>
  <si>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</si>
  <si>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</si>
  <si>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</si>
  <si>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</si>
  <si>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</si>
  <si>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</si>
  <si>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</si>
  <si>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</si>
  <si>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</si>
  <si>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</si>
  <si>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</si>
  <si>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</si>
  <si>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</si>
  <si>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</si>
  <si>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</si>
  <si>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</si>
  <si>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</si>
  <si>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</si>
  <si>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</si>
  <si>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</si>
  <si>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</si>
  <si>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</si>
  <si>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</si>
  <si>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</si>
  <si>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</si>
  <si>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</si>
  <si>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</si>
  <si>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</si>
  <si>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</si>
  <si>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</si>
  <si>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</si>
  <si>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</si>
  <si>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</si>
  <si>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</si>
  <si>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</si>
  <si>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</si>
  <si>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</si>
  <si>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</si>
  <si>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</si>
  <si>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</si>
  <si>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</si>
  <si>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</si>
  <si>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</si>
  <si>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</si>
  <si>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</si>
  <si>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</si>
  <si>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</si>
  <si>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</si>
  <si>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</si>
  <si>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</si>
  <si>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</si>
  <si>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</si>
  <si>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</si>
  <si>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</si>
  <si>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</si>
  <si>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</si>
  <si>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</si>
  <si>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</si>
  <si>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</si>
  <si>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</si>
  <si>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</si>
  <si>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</si>
  <si>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</si>
  <si>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</si>
  <si>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</si>
  <si>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</si>
  <si>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</si>
  <si>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</si>
  <si>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</si>
  <si>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</si>
  <si>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</si>
  <si>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</si>
  <si>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</si>
  <si>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</si>
  <si>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</si>
  <si>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</si>
  <si>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</si>
  <si>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</si>
  <si>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</si>
  <si>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</si>
  <si>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</si>
  <si>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</si>
  <si>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</si>
  <si>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</si>
  <si>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</si>
  <si>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</si>
  <si>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</si>
  <si>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</si>
  <si>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</si>
  <si>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</si>
  <si>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</si>
  <si>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</si>
  <si>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</si>
  <si>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</si>
  <si>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</si>
  <si>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</si>
  <si>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</si>
  <si>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</si>
  <si>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</si>
  <si>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</si>
  <si>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</si>
  <si>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</si>
  <si>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</si>
  <si>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</si>
  <si>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</si>
  <si>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</si>
  <si>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</si>
  <si>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</si>
  <si>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</si>
  <si>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</si>
  <si>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</si>
  <si>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</si>
  <si>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</si>
  <si>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</si>
  <si>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</si>
  <si>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</si>
  <si>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</si>
  <si>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</si>
  <si>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</si>
  <si>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</si>
  <si>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</si>
  <si>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</si>
  <si>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</si>
  <si>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</si>
  <si>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</si>
  <si>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</si>
  <si>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</si>
  <si>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</si>
  <si>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</si>
  <si>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</si>
  <si>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</si>
  <si>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</si>
  <si>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</si>
  <si>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</si>
  <si>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</si>
  <si>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</si>
  <si>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</si>
  <si>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</si>
  <si>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</si>
  <si>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</si>
  <si>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</si>
  <si>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</si>
  <si>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</si>
  <si>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</si>
  <si>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</si>
  <si>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</si>
  <si>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</si>
  <si>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</si>
  <si>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</si>
  <si>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</si>
  <si>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</si>
  <si>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</si>
  <si>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</si>
  <si>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</si>
  <si>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</si>
  <si>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</si>
  <si>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</si>
  <si>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</si>
  <si>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</si>
  <si>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</si>
  <si>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</si>
  <si>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</si>
  <si>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</si>
  <si>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</si>
  <si>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</si>
  <si>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</si>
  <si>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</si>
  <si>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</si>
  <si>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</si>
  <si>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</si>
  <si>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</si>
  <si>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</si>
  <si>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</si>
  <si>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</si>
  <si>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</si>
  <si>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</si>
  <si>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</si>
  <si>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</si>
  <si>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</si>
  <si>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</si>
  <si>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</si>
  <si>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</si>
  <si>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</si>
  <si>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</si>
  <si>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</si>
  <si>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</si>
  <si>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</si>
  <si>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</si>
  <si>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</si>
  <si>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</si>
  <si>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</si>
  <si>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</si>
  <si>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</si>
  <si>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</si>
  <si>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</si>
  <si>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</si>
  <si>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</si>
  <si>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</si>
  <si>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</si>
  <si>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</si>
  <si>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</si>
  <si>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</si>
  <si>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</si>
  <si>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</si>
  <si>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</si>
  <si>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</si>
  <si>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</si>
  <si>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</si>
  <si>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</si>
  <si>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</si>
  <si>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</si>
  <si>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</si>
  <si>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</si>
  <si>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</si>
  <si>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</si>
  <si>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</si>
  <si>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</si>
  <si>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</si>
  <si>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</si>
  <si>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</si>
  <si>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</si>
  <si>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</si>
  <si>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</si>
  <si>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</si>
  <si>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</si>
  <si>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</si>
  <si>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</si>
  <si>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</si>
  <si>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</si>
  <si>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</si>
  <si>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</si>
  <si>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</si>
  <si>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</si>
  <si>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</si>
  <si>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</si>
  <si>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</si>
  <si>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</si>
  <si>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</si>
  <si>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</si>
  <si>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</si>
  <si>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</si>
  <si>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</si>
  <si>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</si>
  <si>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</si>
  <si>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</si>
  <si>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</si>
  <si>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</si>
  <si>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</si>
  <si>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</si>
  <si>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</si>
  <si>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</si>
  <si>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</si>
  <si>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</si>
  <si>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</si>
  <si>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</si>
  <si>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</si>
  <si>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</si>
  <si>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</si>
  <si>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</si>
  <si>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</si>
  <si>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</si>
  <si>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</si>
  <si>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</si>
  <si>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</si>
  <si>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</si>
  <si>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</si>
  <si>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</si>
  <si>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</si>
  <si>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</si>
  <si>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</si>
  <si>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</si>
  <si>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</si>
  <si>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</si>
  <si>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</si>
  <si>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</si>
  <si>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</si>
  <si>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</si>
  <si>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</si>
  <si>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</si>
  <si>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</si>
  <si>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</si>
  <si>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</si>
  <si>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</si>
  <si>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</si>
  <si>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</si>
  <si>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</si>
  <si>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</si>
  <si>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</si>
  <si>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</si>
  <si>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</si>
  <si>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</si>
  <si>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</si>
  <si>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</si>
  <si>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</si>
  <si>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</si>
  <si>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</si>
  <si>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</si>
  <si>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</si>
  <si>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</si>
  <si>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</si>
  <si>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</si>
  <si>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</si>
  <si>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</si>
  <si>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</si>
  <si>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</si>
  <si>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</si>
  <si>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</si>
  <si>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</si>
  <si>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</si>
  <si>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</si>
  <si>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</si>
  <si>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</si>
  <si>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</si>
  <si>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</si>
  <si>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</si>
  <si>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</si>
  <si>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</si>
  <si>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</si>
  <si>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</si>
  <si>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</si>
  <si>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</si>
  <si>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</si>
  <si>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</si>
  <si>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</si>
  <si>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</si>
  <si>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</si>
  <si>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</si>
  <si>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</si>
  <si>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</si>
  <si>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</si>
  <si>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</si>
  <si>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</si>
  <si>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</si>
  <si>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</si>
  <si>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</si>
  <si>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</si>
  <si>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</si>
  <si>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</si>
  <si>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</si>
  <si>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</si>
  <si>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</si>
  <si>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</si>
  <si>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</si>
  <si>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</si>
  <si>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</si>
  <si>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</si>
  <si>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</si>
  <si>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</si>
  <si>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</si>
  <si>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</si>
  <si>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</si>
  <si>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</si>
  <si>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</si>
  <si>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</si>
  <si>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</si>
  <si>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</si>
  <si>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</si>
  <si>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</si>
  <si>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</si>
  <si>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</si>
  <si>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</si>
  <si>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</si>
  <si>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</si>
  <si>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</si>
  <si>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</si>
  <si>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</si>
  <si>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</si>
  <si>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</si>
  <si>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</si>
  <si>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</si>
  <si>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</si>
  <si>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</si>
  <si>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</si>
  <si>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</si>
  <si>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</si>
  <si>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</si>
  <si>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</si>
  <si>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</si>
  <si>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</si>
  <si>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</si>
  <si>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</si>
  <si>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</si>
  <si>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</si>
  <si>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</si>
  <si>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</si>
  <si>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</si>
  <si>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</si>
  <si>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</si>
  <si>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</si>
  <si>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</si>
  <si>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</si>
  <si>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</si>
  <si>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</si>
  <si>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</si>
  <si>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</si>
  <si>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</si>
  <si>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</si>
  <si>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</si>
  <si>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</si>
  <si>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</si>
  <si>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</si>
  <si>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</si>
  <si>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</si>
  <si>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</si>
  <si>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</si>
  <si>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</si>
  <si>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</si>
  <si>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</si>
  <si>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</si>
  <si>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</si>
  <si>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</si>
  <si>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</si>
  <si>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</si>
  <si>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</si>
  <si>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</si>
  <si>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</si>
  <si>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</si>
  <si>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</si>
  <si>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</si>
  <si>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</si>
  <si>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</si>
  <si>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</si>
  <si>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</si>
  <si>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</si>
  <si>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</si>
  <si>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</si>
  <si>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</si>
  <si>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</si>
  <si>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</si>
  <si>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</si>
  <si>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</si>
  <si>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</si>
  <si>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</si>
  <si>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</si>
  <si>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</si>
  <si>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</si>
  <si>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</si>
  <si>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</si>
  <si>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</si>
  <si>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</si>
  <si>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</si>
  <si>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</si>
  <si>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</si>
  <si>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</si>
  <si>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</si>
  <si>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</si>
  <si>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</si>
  <si>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</si>
  <si>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</si>
  <si>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</si>
  <si>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</si>
  <si>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</si>
  <si>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</si>
  <si>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</si>
  <si>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</si>
  <si>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</si>
  <si>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</si>
  <si>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</si>
  <si>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</si>
  <si>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</si>
  <si>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</si>
  <si>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</si>
  <si>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</si>
  <si>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</si>
  <si>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</si>
  <si>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</si>
  <si>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</si>
  <si>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</si>
  <si>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</si>
  <si>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</si>
  <si>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</si>
  <si>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</si>
  <si>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</si>
  <si>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</si>
  <si>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</si>
  <si>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</si>
  <si>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</si>
  <si>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</si>
  <si>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</si>
  <si>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</si>
  <si>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</si>
  <si>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</si>
  <si>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</si>
  <si>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</si>
  <si>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</si>
  <si>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</si>
  <si>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</si>
  <si>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</si>
  <si>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</si>
  <si>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</si>
  <si>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</si>
  <si>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</si>
  <si>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</si>
  <si>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</si>
  <si>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</si>
  <si>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</si>
  <si>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</si>
  <si>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</si>
  <si>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</si>
  <si>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</si>
  <si>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</si>
  <si>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</si>
  <si>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</si>
  <si>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</si>
  <si>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</si>
  <si>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</si>
  <si>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</si>
  <si>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</si>
  <si>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</si>
  <si>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</si>
  <si>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</si>
  <si>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</si>
  <si>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</si>
  <si>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</si>
  <si>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</si>
  <si>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</si>
  <si>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</si>
  <si>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</si>
  <si>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</si>
  <si>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</si>
  <si>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</si>
  <si>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</si>
  <si>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</si>
  <si>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</si>
  <si>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</si>
  <si>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</si>
  <si>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</si>
  <si>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</si>
  <si>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</si>
  <si>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</si>
  <si>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</si>
  <si>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</si>
  <si>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</si>
  <si>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</si>
  <si>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</si>
  <si>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</si>
  <si>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</si>
  <si>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</si>
  <si>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</si>
  <si>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</si>
  <si>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</si>
  <si>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</si>
  <si>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</si>
  <si>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</si>
  <si>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</si>
  <si>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</si>
  <si>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</si>
  <si>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</si>
  <si>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</si>
  <si>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</si>
  <si>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</si>
  <si>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</si>
  <si>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</si>
  <si>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</si>
  <si>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</si>
  <si>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</si>
  <si>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</si>
  <si>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</si>
  <si>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</si>
  <si>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</si>
  <si>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</si>
  <si>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</si>
  <si>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</si>
  <si>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</si>
  <si>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</si>
  <si>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</si>
  <si>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</si>
  <si>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</si>
  <si>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</si>
  <si>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</si>
  <si>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</si>
  <si>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</si>
  <si>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</si>
  <si>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</si>
  <si>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</si>
  <si>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</si>
  <si>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</si>
  <si>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</si>
  <si>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</si>
  <si>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</si>
  <si>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</si>
  <si>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</si>
  <si>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</si>
  <si>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</si>
  <si>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</si>
  <si>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</si>
  <si>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</si>
  <si>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</si>
  <si>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</si>
  <si>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</si>
  <si>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</si>
  <si>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</si>
  <si>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</si>
  <si>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</si>
  <si>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</si>
  <si>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</si>
  <si>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</si>
  <si>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</si>
  <si>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</si>
  <si>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</si>
  <si>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</si>
  <si>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</si>
  <si>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</si>
  <si>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</si>
  <si>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</si>
  <si>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</si>
  <si>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</si>
  <si>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</si>
  <si>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</si>
  <si>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</si>
  <si>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</si>
  <si>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</si>
  <si>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</si>
  <si>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</si>
  <si>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</si>
  <si>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</si>
  <si>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</si>
  <si>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</si>
  <si>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</si>
  <si>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</si>
  <si>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</si>
  <si>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</si>
  <si>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</si>
  <si>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</si>
  <si>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</si>
  <si>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</si>
  <si>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</si>
  <si>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</si>
  <si>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</si>
  <si>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</si>
  <si>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</si>
  <si>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</si>
  <si>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</si>
  <si>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</si>
  <si>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</si>
  <si>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</si>
  <si>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</si>
  <si>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</si>
  <si>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</si>
  <si>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</si>
  <si>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</si>
  <si>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</si>
  <si>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</si>
  <si>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</si>
  <si>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</si>
  <si>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</si>
  <si>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</si>
  <si>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</si>
  <si>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</si>
  <si>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</si>
  <si>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</si>
  <si>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</si>
  <si>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</si>
  <si>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</si>
  <si>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</si>
  <si>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</si>
  <si>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</si>
  <si>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</si>
  <si>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</si>
  <si>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</si>
  <si>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</si>
  <si>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</si>
  <si>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</si>
  <si>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</si>
  <si>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</si>
  <si>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</si>
  <si>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</si>
  <si>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</si>
  <si>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</si>
  <si>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</si>
  <si>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</si>
  <si>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</si>
  <si>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</si>
  <si>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</si>
  <si>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</si>
  <si>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</si>
  <si>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</si>
  <si>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</si>
  <si>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</si>
  <si>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</si>
  <si>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</si>
  <si>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</si>
  <si>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</si>
  <si>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</si>
  <si>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</si>
  <si>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</si>
  <si>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</si>
  <si>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</si>
  <si>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</si>
  <si>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</si>
  <si>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</si>
  <si>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</si>
  <si>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</si>
  <si>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</si>
  <si>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</si>
  <si>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</si>
  <si>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</si>
  <si>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</si>
  <si>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</si>
  <si>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</si>
  <si>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</si>
  <si>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</si>
  <si>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</si>
  <si>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</si>
  <si>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</si>
  <si>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</si>
  <si>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</si>
  <si>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</si>
  <si>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</si>
  <si>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</si>
  <si>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</si>
  <si>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</si>
  <si>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</si>
  <si>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</si>
  <si>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</si>
  <si>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</si>
  <si>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</si>
  <si>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</si>
  <si>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</si>
  <si>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</si>
  <si>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</si>
  <si>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</si>
  <si>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</si>
  <si>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</si>
  <si>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</si>
  <si>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</si>
  <si>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</si>
  <si>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</si>
  <si>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</si>
  <si>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</si>
  <si>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</si>
  <si>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</si>
  <si>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</si>
  <si>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</si>
  <si>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</si>
  <si>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</si>
  <si>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</si>
  <si>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</si>
  <si>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</si>
  <si>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</si>
  <si>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</si>
  <si>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</si>
  <si>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</si>
  <si>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</si>
  <si>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</si>
  <si>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</si>
  <si>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</si>
  <si>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</si>
  <si>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</si>
  <si>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</si>
  <si>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</si>
  <si>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</si>
  <si>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</si>
  <si>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</si>
  <si>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</si>
  <si>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</si>
  <si>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</si>
  <si>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</si>
  <si>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</si>
  <si>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</si>
  <si>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</si>
  <si>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</si>
  <si>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</si>
  <si>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</si>
  <si>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</si>
  <si>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</si>
  <si>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</si>
  <si>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</si>
  <si>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</si>
  <si>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</si>
  <si>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</si>
  <si>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</si>
  <si>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</si>
  <si>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</si>
  <si>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</si>
  <si>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</si>
  <si>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</si>
  <si>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</si>
  <si>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</si>
  <si>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</si>
  <si>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</si>
  <si>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</si>
  <si>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</si>
  <si>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</si>
  <si>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</si>
  <si>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</si>
  <si>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</si>
  <si>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</si>
  <si>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</si>
  <si>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</si>
  <si>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</si>
  <si>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</si>
  <si>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</si>
  <si>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</si>
  <si>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</si>
  <si>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</si>
  <si>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</si>
  <si>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</si>
  <si>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</si>
  <si>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</si>
  <si>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</si>
  <si>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</si>
  <si>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</si>
  <si>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</si>
  <si>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</si>
  <si>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</si>
  <si>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</si>
  <si>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</si>
  <si>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</si>
  <si>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</si>
  <si>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</si>
  <si>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</si>
  <si>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</si>
  <si>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</si>
  <si>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</si>
  <si>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</si>
  <si>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</si>
  <si>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</si>
  <si>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</si>
  <si>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</si>
  <si>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</si>
  <si>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</si>
  <si>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</si>
  <si>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</si>
  <si>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</si>
  <si>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</si>
  <si>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</si>
  <si>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</si>
  <si>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</si>
  <si>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</si>
  <si>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</si>
  <si>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</si>
  <si>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</si>
  <si>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</si>
  <si>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</si>
  <si>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</si>
  <si>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</si>
  <si>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</si>
  <si>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</si>
  <si>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</si>
  <si>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</si>
  <si>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</si>
  <si>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</si>
  <si>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</si>
  <si>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</si>
  <si>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</si>
  <si>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</si>
  <si>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</si>
  <si>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</si>
  <si>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</si>
  <si>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</si>
  <si>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</si>
  <si>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</si>
  <si>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</si>
  <si>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</si>
  <si>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</si>
  <si>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</si>
  <si>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</si>
  <si>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</si>
  <si>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</si>
  <si>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</si>
  <si>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</si>
  <si>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</si>
  <si>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</si>
  <si>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</si>
  <si>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</si>
  <si>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</si>
  <si>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</si>
  <si>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</si>
  <si>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</si>
  <si>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</si>
  <si>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</si>
  <si>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</si>
  <si>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</si>
  <si>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</si>
  <si>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</si>
  <si>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</si>
  <si>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</si>
  <si>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</si>
  <si>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</si>
  <si>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</si>
  <si>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</si>
  <si>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</si>
  <si>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</si>
  <si>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</si>
  <si>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</si>
  <si>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</si>
  <si>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</si>
  <si>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</si>
  <si>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</si>
  <si>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</si>
  <si>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</si>
  <si>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</si>
  <si>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</si>
  <si>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</si>
  <si>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</si>
  <si>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</si>
  <si>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</si>
  <si>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</si>
  <si>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</si>
  <si>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</si>
  <si>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</si>
  <si>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</si>
  <si>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</si>
  <si>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</si>
  <si>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</si>
  <si>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</si>
  <si>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</si>
  <si>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</si>
  <si>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</si>
  <si>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</si>
  <si>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</si>
  <si>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</si>
  <si>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</si>
  <si>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</si>
  <si>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</si>
  <si>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</si>
  <si>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</si>
  <si>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</si>
  <si>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</si>
  <si>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</si>
  <si>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</si>
  <si>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</si>
  <si>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</si>
  <si>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</si>
  <si>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</si>
  <si>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</si>
  <si>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</si>
  <si>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</si>
  <si>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</si>
  <si>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</si>
  <si>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</si>
  <si>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</si>
  <si>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</si>
  <si>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</si>
  <si>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</si>
  <si>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</si>
  <si>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</si>
  <si>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</si>
  <si>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</si>
  <si>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</si>
  <si>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</si>
  <si>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</si>
  <si>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</si>
  <si>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</si>
  <si>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</si>
  <si>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</si>
  <si>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</si>
  <si>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</si>
  <si>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</si>
  <si>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</si>
  <si>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</si>
  <si>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</si>
  <si>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</si>
  <si>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</si>
  <si>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</si>
  <si>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</si>
  <si>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</si>
  <si>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</si>
  <si>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</si>
  <si>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</si>
  <si>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</si>
  <si>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</si>
  <si>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</si>
  <si>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</si>
  <si>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</si>
  <si>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</si>
  <si>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</si>
  <si>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</si>
  <si>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</si>
  <si>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</si>
  <si>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</si>
  <si>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</si>
  <si>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</si>
  <si>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</si>
  <si>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</si>
  <si>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</si>
  <si>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</si>
  <si>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</si>
  <si>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</si>
  <si>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</si>
  <si>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</si>
  <si>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</si>
  <si>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</si>
  <si>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</si>
  <si>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</si>
  <si>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</si>
  <si>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</si>
  <si>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</si>
  <si>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</si>
  <si>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</si>
  <si>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</si>
  <si>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</si>
  <si>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</si>
  <si>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</si>
  <si>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</si>
  <si>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</si>
  <si>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</si>
  <si>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</si>
  <si>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</si>
  <si>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</si>
  <si>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</si>
  <si>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</si>
  <si>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</si>
  <si>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</si>
  <si>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</si>
  <si>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</si>
  <si>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</si>
  <si>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</si>
  <si>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</si>
  <si>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</si>
  <si>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</si>
  <si>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</si>
  <si>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</si>
  <si>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</si>
  <si>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</si>
  <si>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</si>
  <si>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</si>
  <si>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</si>
  <si>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</si>
  <si>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</si>
  <si>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</si>
  <si>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</si>
  <si>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</si>
  <si>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</si>
  <si>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</si>
  <si>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</si>
  <si>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</si>
  <si>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</si>
  <si>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</si>
  <si>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</si>
  <si>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</si>
  <si>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</si>
  <si>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</si>
  <si>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</si>
  <si>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</si>
  <si>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</si>
  <si>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</si>
  <si>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</si>
  <si>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</si>
  <si>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</si>
  <si>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</si>
  <si>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</si>
  <si>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</si>
  <si>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</si>
  <si>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</si>
  <si>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</si>
  <si>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</si>
  <si>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</si>
  <si>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</si>
  <si>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</si>
  <si>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</si>
  <si>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</si>
  <si>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</si>
  <si>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</si>
  <si>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</si>
  <si>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</si>
  <si>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</si>
  <si>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</si>
  <si>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</si>
  <si>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</si>
  <si>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</si>
  <si>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</si>
  <si>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</si>
  <si>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</si>
  <si>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</si>
  <si>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</si>
  <si>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</si>
  <si>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</si>
  <si>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</si>
  <si>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</si>
  <si>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</si>
  <si>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</si>
  <si>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</si>
  <si>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</si>
  <si>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</si>
  <si>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</si>
  <si>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</si>
  <si>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</si>
  <si>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</si>
  <si>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</si>
  <si>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</si>
  <si>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</si>
  <si>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</si>
  <si>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</si>
  <si>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</si>
  <si>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</si>
  <si>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</si>
  <si>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</si>
  <si>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</si>
  <si>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</si>
  <si>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</si>
  <si>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</si>
  <si>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</si>
  <si>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</si>
  <si>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</si>
  <si>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</si>
  <si>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</si>
  <si>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</si>
  <si>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</si>
  <si>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</si>
  <si>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</si>
  <si>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</si>
  <si>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</si>
  <si>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</si>
  <si>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</si>
  <si>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</si>
  <si>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</si>
  <si>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</si>
  <si>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</si>
  <si>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</si>
  <si>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</si>
  <si>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</si>
  <si>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</si>
  <si>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</si>
  <si>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</si>
  <si>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</si>
  <si>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</si>
  <si>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</si>
  <si>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</si>
  <si>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</si>
  <si>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</si>
  <si>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</si>
  <si>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</si>
  <si>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</si>
  <si>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</si>
  <si>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</si>
  <si>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</si>
  <si>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</si>
  <si>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</si>
  <si>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</si>
  <si>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</si>
  <si>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</si>
  <si>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</si>
  <si>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</si>
  <si>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</si>
  <si>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</si>
  <si>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</si>
  <si>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</si>
  <si>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</si>
  <si>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</si>
  <si>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</si>
  <si>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</si>
  <si>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</si>
  <si>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</si>
  <si>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</si>
  <si>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</si>
  <si>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</si>
  <si>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</si>
  <si>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</si>
  <si>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</si>
  <si>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</si>
  <si>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</si>
  <si>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</si>
  <si>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</si>
  <si>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</si>
  <si>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</si>
  <si>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</si>
  <si>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</si>
  <si>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</si>
  <si>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</si>
  <si>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</si>
  <si>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</si>
  <si>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</si>
  <si>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</si>
  <si>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</si>
  <si>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</si>
  <si>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</si>
  <si>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</si>
  <si>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</si>
  <si>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</si>
  <si>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</si>
  <si>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</si>
  <si>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</si>
  <si>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</si>
  <si>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</si>
  <si>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</si>
  <si>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</si>
  <si>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</si>
  <si>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</si>
  <si>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</si>
  <si>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</si>
  <si>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</si>
  <si>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</si>
  <si>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</si>
  <si>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</si>
  <si>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</si>
  <si>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</si>
  <si>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</si>
  <si>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</si>
  <si>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</si>
  <si>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</si>
  <si>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</si>
  <si>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</si>
  <si>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</si>
  <si>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</si>
  <si>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</si>
  <si>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</si>
  <si>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</si>
  <si>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</si>
  <si>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</si>
  <si>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</si>
  <si>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</si>
  <si>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</si>
  <si>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</si>
  <si>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</si>
  <si>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</si>
  <si>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</si>
  <si>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</si>
  <si>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</si>
  <si>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</si>
  <si>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</si>
  <si>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</si>
  <si>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</si>
  <si>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</si>
  <si>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</si>
  <si>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</si>
  <si>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</si>
  <si>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</si>
  <si>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</si>
  <si>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</si>
  <si>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</si>
  <si>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</si>
  <si>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</si>
  <si>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</si>
  <si>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</si>
  <si>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</si>
  <si>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</si>
  <si>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</si>
  <si>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</si>
  <si>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</si>
  <si>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</si>
  <si>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</si>
  <si>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</si>
  <si>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</si>
  <si>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</si>
  <si>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</si>
  <si>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</si>
  <si>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</si>
  <si>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</si>
  <si>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</si>
  <si>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</si>
  <si>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</si>
  <si>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</si>
  <si>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</si>
  <si>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</si>
  <si>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</si>
  <si>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</si>
  <si>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</si>
  <si>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</si>
  <si>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</si>
  <si>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</si>
  <si>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</si>
  <si>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</si>
  <si>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</si>
  <si>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</si>
  <si>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</si>
  <si>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</si>
  <si>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</si>
  <si>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</si>
  <si>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</si>
  <si>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</si>
  <si>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</si>
  <si>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</si>
  <si>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</si>
  <si>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</si>
  <si>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</si>
  <si>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</si>
  <si>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</si>
  <si>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</si>
  <si>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</si>
  <si>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</si>
  <si>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</si>
  <si>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</si>
  <si>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</si>
  <si>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</si>
  <si>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</si>
  <si>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</si>
  <si>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</si>
  <si>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</si>
  <si>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</si>
  <si>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</si>
  <si>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</si>
  <si>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</si>
  <si>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</si>
  <si>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</si>
  <si>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</si>
  <si>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</si>
  <si>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</si>
  <si>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</si>
  <si>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</si>
  <si>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</si>
  <si>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</si>
  <si>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</si>
  <si>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</si>
  <si>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</si>
  <si>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</si>
  <si>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</si>
  <si>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</si>
  <si>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</si>
  <si>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</si>
  <si>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</si>
  <si>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</si>
  <si>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</si>
  <si>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</si>
  <si>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</si>
  <si>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</si>
  <si>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</si>
  <si>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</si>
  <si>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</si>
  <si>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</si>
  <si>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</si>
  <si>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</si>
  <si>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</si>
  <si>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</si>
  <si>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</si>
  <si>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</si>
  <si>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</si>
  <si>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</si>
  <si>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</si>
  <si>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</si>
  <si>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</si>
  <si>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</si>
  <si>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</si>
  <si>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</si>
  <si>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</si>
  <si>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</si>
  <si>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</si>
  <si>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</si>
  <si>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</si>
  <si>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</si>
  <si>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</si>
  <si>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</si>
  <si>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</si>
  <si>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</si>
  <si>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</si>
  <si>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</si>
  <si>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</si>
  <si>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</si>
  <si>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</si>
  <si>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</si>
  <si>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</si>
  <si>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</si>
  <si>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</si>
  <si>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</si>
  <si>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</si>
  <si>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</si>
  <si>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</si>
  <si>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</si>
  <si>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</si>
  <si>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</si>
  <si>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</si>
  <si>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</si>
  <si>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</si>
  <si>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</si>
  <si>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</si>
  <si>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</si>
  <si>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</si>
  <si>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</si>
  <si>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</si>
  <si>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</si>
  <si>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</si>
  <si>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</si>
  <si>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</si>
  <si>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</si>
  <si>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</si>
  <si>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</si>
  <si>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</si>
  <si>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</si>
  <si>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</si>
  <si>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</si>
  <si>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</si>
  <si>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</si>
  <si>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</si>
  <si>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</si>
  <si>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</si>
  <si>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</si>
  <si>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</si>
  <si>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</si>
  <si>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</si>
  <si>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</si>
  <si>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</si>
  <si>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</si>
  <si>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</si>
  <si>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</si>
  <si>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</si>
  <si>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</si>
  <si>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</si>
  <si>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</si>
  <si>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</si>
  <si>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</si>
  <si>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</si>
  <si>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</si>
  <si>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</si>
  <si>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</si>
  <si>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</si>
  <si>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</si>
  <si>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</si>
  <si>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</si>
  <si>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</si>
  <si>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</si>
  <si>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</si>
  <si>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</si>
  <si>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</si>
  <si>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</si>
  <si>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</si>
  <si>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</si>
  <si>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</si>
  <si>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</si>
  <si>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</si>
  <si>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</si>
  <si>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</si>
  <si>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</si>
  <si>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</si>
  <si>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</si>
  <si>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</si>
  <si>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</si>
  <si>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</si>
  <si>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</si>
  <si>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</si>
  <si>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</si>
  <si>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</si>
  <si>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</si>
  <si>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</si>
  <si>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</si>
  <si>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</si>
  <si>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</si>
  <si>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</si>
  <si>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</si>
  <si>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</si>
  <si>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</si>
  <si>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</si>
  <si>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</si>
  <si>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</si>
  <si>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</si>
  <si>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</si>
  <si>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</si>
  <si>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</si>
  <si>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</si>
  <si>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</si>
  <si>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</si>
  <si>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</si>
  <si>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</si>
  <si>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</si>
  <si>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</si>
  <si>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</si>
  <si>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</si>
  <si>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</si>
  <si>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</si>
  <si>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</si>
  <si>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</si>
  <si>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</si>
  <si>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</si>
  <si>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</si>
  <si>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</si>
  <si>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</si>
  <si>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</si>
  <si>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</si>
  <si>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</si>
  <si>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</si>
  <si>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</si>
  <si>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</si>
  <si>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</si>
  <si>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</si>
  <si>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</si>
  <si>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</si>
  <si>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</si>
  <si>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</si>
  <si>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</si>
  <si>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</si>
  <si>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</si>
  <si>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</si>
  <si>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</si>
  <si>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</si>
  <si>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</si>
  <si>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</si>
  <si>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</si>
  <si>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</si>
  <si>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</si>
  <si>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</si>
  <si>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</si>
  <si>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</si>
  <si>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</si>
  <si>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</si>
  <si>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</si>
  <si>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</si>
  <si>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</si>
  <si>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</si>
  <si>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</si>
  <si>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</si>
  <si>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</si>
  <si>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</si>
  <si>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</si>
  <si>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</si>
  <si>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</si>
  <si>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</si>
  <si>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</si>
  <si>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</si>
  <si>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</si>
  <si>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</si>
  <si>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</si>
  <si>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</si>
  <si>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</si>
  <si>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</si>
  <si>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</si>
  <si>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</si>
  <si>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</si>
  <si>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</si>
  <si>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</si>
  <si>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</si>
  <si>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</si>
  <si>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</si>
  <si>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</si>
  <si>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</si>
  <si>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</si>
  <si>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</si>
  <si>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</si>
  <si>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</si>
  <si>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</si>
  <si>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</si>
  <si>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</si>
  <si>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</si>
  <si>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</si>
  <si>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</si>
  <si>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</si>
  <si>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</si>
  <si>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</si>
  <si>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</si>
  <si>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</si>
  <si>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</si>
  <si>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</si>
  <si>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</si>
  <si>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</si>
  <si>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</si>
  <si>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</si>
  <si>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</si>
  <si>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</si>
  <si>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</si>
  <si>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</si>
  <si>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</si>
  <si>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</si>
  <si>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</si>
  <si>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</si>
  <si>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</si>
  <si>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</si>
  <si>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</si>
  <si>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</si>
  <si>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</si>
  <si>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</si>
  <si>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</si>
  <si>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</si>
  <si>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</si>
  <si>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</si>
  <si>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</si>
  <si>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</si>
  <si>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</si>
  <si>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</si>
  <si>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</si>
  <si>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</si>
  <si>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</si>
  <si>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</si>
  <si>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</si>
  <si>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</si>
  <si>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</si>
  <si>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</si>
  <si>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</si>
  <si>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</si>
  <si>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</si>
  <si>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</si>
  <si>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</si>
  <si>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</si>
  <si>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</si>
  <si>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</si>
  <si>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</si>
  <si>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</si>
  <si>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</si>
  <si>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</si>
  <si>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</si>
  <si>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</si>
  <si>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</si>
  <si>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</si>
  <si>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</si>
  <si>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</si>
  <si>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</si>
  <si>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</si>
  <si>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</si>
  <si>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</si>
  <si>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</si>
  <si>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</si>
  <si>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</si>
  <si>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</si>
  <si>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</si>
  <si>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</si>
  <si>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</si>
  <si>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</si>
  <si>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</si>
  <si>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</si>
  <si>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</si>
  <si>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</si>
  <si>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</si>
  <si>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</si>
  <si>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</si>
  <si>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</si>
  <si>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</si>
  <si>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</si>
  <si>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</si>
  <si>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</si>
  <si>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</si>
  <si>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</si>
  <si>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</si>
  <si>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</si>
  <si>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</si>
  <si>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</si>
  <si>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</si>
  <si>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</si>
  <si>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</si>
  <si>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</si>
  <si>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</si>
  <si>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</si>
  <si>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</si>
  <si>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</si>
  <si>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</si>
  <si>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</si>
  <si>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</si>
  <si>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</si>
  <si>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</si>
  <si>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</si>
  <si>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</si>
  <si>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</si>
  <si>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</si>
  <si>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</si>
  <si>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</si>
  <si>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</si>
  <si>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</si>
  <si>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</si>
  <si>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</si>
  <si>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</si>
  <si>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</si>
  <si>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</si>
  <si>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</si>
  <si>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</si>
  <si>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</si>
  <si>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</si>
  <si>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</si>
  <si>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</si>
  <si>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</si>
  <si>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</si>
  <si>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</si>
  <si>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</si>
  <si>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</si>
  <si>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</si>
  <si>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</si>
  <si>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</si>
  <si>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</si>
  <si>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</si>
  <si>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</si>
  <si>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</si>
  <si>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</si>
  <si>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</si>
  <si>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</si>
  <si>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</si>
  <si>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</si>
  <si>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</si>
  <si>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</si>
  <si>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</si>
  <si>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</si>
  <si>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</si>
  <si>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</si>
  <si>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</si>
  <si>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</si>
  <si>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</si>
  <si>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</si>
  <si>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</si>
  <si>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</si>
  <si>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</si>
  <si>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</si>
  <si>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</si>
  <si>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</si>
  <si>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</si>
  <si>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</si>
  <si>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</si>
  <si>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</si>
  <si>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</si>
  <si>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</si>
  <si>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</si>
  <si>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</si>
  <si>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</si>
  <si>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</si>
  <si>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</si>
  <si>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</si>
  <si>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</si>
  <si>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</si>
  <si>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</si>
  <si>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</si>
  <si>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</si>
  <si>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</si>
  <si>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</si>
  <si>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</si>
  <si>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</si>
  <si>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</si>
  <si>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</si>
  <si>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</si>
  <si>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</si>
  <si>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</si>
  <si>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</si>
  <si>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</si>
  <si>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</si>
  <si>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</si>
  <si>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</si>
  <si>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</si>
  <si>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</si>
  <si>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</si>
  <si>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</si>
  <si>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</si>
  <si>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</si>
  <si>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</si>
  <si>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</si>
  <si>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</si>
  <si>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</si>
  <si>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</si>
  <si>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</si>
  <si>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</si>
  <si>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</si>
  <si>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</si>
  <si>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</si>
  <si>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</si>
  <si>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</si>
  <si>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</si>
  <si>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</si>
  <si>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</si>
  <si>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</si>
  <si>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</si>
  <si>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</si>
  <si>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</si>
  <si>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</si>
  <si>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</si>
  <si>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</si>
  <si>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</si>
  <si>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</si>
  <si>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</si>
  <si>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</si>
  <si>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</si>
  <si>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</si>
  <si>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</si>
  <si>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</si>
  <si>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</si>
  <si>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</si>
  <si>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</si>
  <si>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</si>
  <si>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</si>
  <si>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</si>
  <si>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</si>
  <si>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</si>
  <si>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</si>
  <si>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</si>
  <si>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</si>
  <si>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</si>
  <si>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</si>
  <si>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</si>
  <si>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</si>
  <si>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</si>
  <si>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</si>
  <si>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</si>
  <si>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</si>
  <si>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</si>
  <si>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</si>
  <si>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</si>
  <si>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</si>
  <si>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</si>
  <si>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</si>
  <si>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</si>
  <si>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</si>
  <si>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</si>
  <si>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</si>
  <si>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</si>
  <si>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</si>
  <si>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</si>
  <si>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</si>
  <si>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</si>
  <si>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</si>
  <si>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</si>
  <si>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</si>
  <si>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</si>
  <si>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</si>
  <si>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</si>
  <si>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</si>
  <si>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</si>
  <si>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</si>
  <si>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</si>
  <si>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</si>
  <si>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</si>
  <si>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</si>
  <si>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</si>
  <si>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</si>
  <si>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</si>
  <si>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</si>
  <si>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</si>
  <si>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</si>
  <si>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</si>
  <si>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</si>
  <si>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</si>
  <si>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</si>
  <si>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</si>
  <si>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</si>
  <si>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</si>
  <si>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</si>
  <si>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</si>
  <si>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</si>
  <si>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</si>
  <si>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</si>
  <si>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</si>
  <si>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</si>
  <si>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</si>
  <si>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</si>
  <si>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</si>
  <si>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</si>
  <si>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</si>
  <si>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</si>
  <si>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</si>
  <si>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</si>
  <si>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</si>
  <si>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</si>
  <si>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</si>
  <si>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</si>
  <si>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</si>
  <si>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</si>
  <si>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</si>
  <si>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</si>
  <si>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</si>
  <si>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</si>
  <si>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</si>
  <si>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</si>
  <si>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</si>
  <si>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</si>
  <si>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</si>
  <si>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</si>
  <si>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</si>
  <si>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</si>
  <si>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</si>
  <si>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</si>
  <si>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</si>
  <si>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</si>
  <si>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</si>
  <si>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</si>
  <si>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</si>
  <si>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</si>
  <si>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</si>
  <si>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</si>
  <si>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</si>
  <si>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</si>
  <si>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</si>
  <si>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</si>
  <si>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</si>
  <si>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</si>
  <si>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</si>
  <si>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</si>
  <si>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</si>
  <si>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</si>
  <si>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</si>
  <si>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</si>
  <si>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</si>
  <si>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</si>
  <si>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</si>
  <si>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</si>
  <si>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</si>
  <si>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</si>
  <si>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</si>
  <si>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</si>
  <si>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</si>
  <si>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</si>
  <si>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</si>
  <si>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</si>
  <si>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</si>
  <si>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</si>
  <si>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</si>
  <si>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</si>
  <si>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</si>
  <si>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</si>
  <si>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</si>
  <si>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</si>
  <si>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</si>
  <si>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</si>
  <si>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</si>
  <si>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</si>
  <si>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</si>
  <si>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</si>
  <si>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</si>
  <si>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</si>
  <si>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</si>
  <si>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</si>
  <si>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</si>
  <si>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</si>
  <si>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</si>
  <si>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</si>
  <si>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</si>
  <si>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</si>
  <si>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</si>
  <si>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</si>
  <si>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</si>
  <si>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</si>
  <si>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</si>
  <si>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</si>
  <si>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</si>
  <si>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</si>
  <si>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</si>
  <si>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</si>
  <si>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</si>
  <si>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</si>
  <si>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</si>
  <si>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</si>
  <si>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</si>
  <si>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</si>
  <si>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</si>
  <si>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</si>
  <si>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</si>
  <si>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</si>
  <si>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</si>
  <si>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</si>
  <si>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</si>
  <si>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</si>
  <si>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</si>
  <si>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</si>
  <si>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</si>
  <si>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</si>
  <si>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</si>
  <si>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</si>
  <si>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</si>
  <si>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</si>
  <si>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</si>
  <si>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</si>
  <si>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</si>
  <si>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</si>
  <si>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</si>
  <si>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</si>
  <si>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</si>
  <si>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</si>
  <si>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</si>
  <si>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</si>
  <si>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</si>
  <si>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</si>
  <si>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</si>
  <si>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</si>
  <si>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</si>
  <si>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</si>
  <si>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</si>
  <si>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</si>
  <si>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</si>
  <si>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</si>
  <si>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</si>
  <si>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</si>
  <si>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</si>
  <si>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</si>
  <si>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</si>
  <si>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</si>
  <si>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</si>
  <si>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</si>
  <si>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</si>
  <si>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</si>
  <si>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</si>
  <si>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</si>
  <si>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</si>
  <si>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</si>
  <si>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</si>
  <si>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</si>
  <si>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</si>
  <si>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</si>
  <si>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</si>
  <si>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</si>
  <si>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</si>
  <si>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</si>
  <si>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</si>
  <si>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</si>
  <si>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</si>
  <si>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</si>
  <si>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</si>
  <si>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</si>
  <si>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</si>
  <si>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</si>
  <si>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</si>
  <si>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</si>
  <si>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</si>
  <si>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</si>
  <si>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</si>
  <si>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</si>
  <si>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</si>
  <si>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</si>
  <si>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</si>
  <si>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</si>
  <si>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</si>
  <si>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</si>
  <si>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</si>
  <si>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</si>
  <si>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</si>
  <si>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</si>
  <si>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</si>
  <si>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</si>
  <si>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</si>
  <si>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</si>
  <si>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</si>
  <si>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</si>
  <si>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</si>
  <si>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</si>
  <si>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</si>
  <si>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</si>
  <si>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</si>
  <si>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</si>
  <si>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</si>
  <si>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</si>
  <si>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</si>
  <si>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</si>
  <si>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</si>
  <si>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</si>
  <si>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</si>
  <si>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</si>
  <si>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</si>
  <si>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</si>
  <si>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</si>
  <si>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</si>
  <si>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</si>
  <si>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</si>
  <si>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</si>
  <si>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</si>
  <si>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</si>
  <si>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</si>
  <si>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</si>
  <si>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</si>
  <si>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</si>
  <si>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</si>
  <si>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</si>
  <si>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</si>
  <si>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</si>
  <si>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</si>
  <si>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</si>
  <si>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</si>
  <si>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</si>
  <si>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</si>
  <si>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</si>
  <si>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</si>
  <si>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</si>
  <si>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</si>
  <si>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</si>
  <si>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</si>
  <si>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</si>
  <si>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</si>
  <si>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</si>
  <si>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</si>
  <si>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</si>
  <si>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</si>
  <si>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</si>
  <si>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</si>
  <si>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</si>
  <si>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</si>
  <si>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</si>
  <si>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</si>
  <si>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</si>
  <si>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</si>
  <si>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</si>
  <si>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</si>
  <si>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</si>
  <si>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</si>
  <si>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</si>
  <si>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</si>
  <si>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</si>
  <si>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</si>
  <si>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</si>
  <si>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</si>
  <si>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</si>
  <si>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</si>
  <si>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</si>
  <si>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</si>
  <si>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</si>
  <si>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</si>
  <si>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</si>
  <si>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</si>
  <si>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</si>
  <si>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</si>
  <si>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</si>
  <si>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</si>
  <si>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</si>
  <si>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</si>
  <si>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</si>
  <si>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</si>
  <si>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</si>
  <si>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</si>
  <si>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</si>
  <si>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</si>
  <si>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</si>
  <si>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</si>
  <si>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</si>
  <si>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</si>
  <si>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</si>
  <si>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</si>
  <si>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</si>
  <si>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</si>
  <si>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</si>
  <si>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</si>
  <si>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</si>
  <si>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</si>
  <si>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</si>
  <si>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</si>
  <si>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</si>
  <si>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</si>
  <si>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</si>
  <si>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</si>
  <si>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</si>
  <si>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</si>
  <si>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</si>
  <si>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</si>
  <si>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</si>
  <si>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</si>
  <si>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</si>
  <si>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</si>
  <si>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</si>
  <si>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</si>
  <si>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</si>
  <si>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</si>
  <si>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</si>
  <si>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</si>
  <si>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</si>
  <si>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</si>
  <si>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</si>
  <si>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</si>
  <si>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</si>
  <si>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</si>
  <si>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</si>
  <si>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</si>
  <si>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</si>
  <si>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</si>
  <si>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</si>
  <si>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</si>
  <si>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</si>
  <si>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</si>
  <si>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</si>
  <si>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</si>
  <si>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</si>
  <si>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</si>
  <si>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</si>
  <si>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</si>
  <si>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</si>
  <si>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</si>
  <si>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</si>
  <si>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</si>
  <si>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</si>
  <si>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</si>
  <si>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</si>
  <si>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</si>
  <si>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</si>
  <si>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</si>
  <si>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</si>
  <si>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</si>
  <si>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</si>
  <si>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</si>
  <si>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</si>
  <si>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</si>
  <si>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</si>
  <si>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</si>
  <si>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</si>
  <si>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</si>
  <si>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</si>
  <si>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</si>
  <si>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</si>
  <si>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</si>
  <si>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</si>
  <si>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</si>
  <si>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</si>
  <si>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</si>
  <si>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</si>
  <si>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</si>
  <si>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</si>
  <si>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</si>
  <si>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</si>
  <si>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</si>
  <si>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</si>
  <si>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</si>
  <si>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</si>
  <si>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</si>
  <si>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</si>
  <si>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</si>
  <si>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</si>
  <si>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</si>
  <si>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</si>
  <si>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</si>
  <si>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</si>
  <si>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</si>
  <si>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</si>
  <si>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</si>
  <si>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</si>
  <si>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</si>
  <si>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</si>
  <si>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</si>
  <si>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</si>
  <si>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</si>
  <si>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</si>
  <si>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</si>
  <si>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</si>
  <si>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</si>
  <si>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</si>
  <si>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</si>
  <si>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</si>
  <si>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</si>
  <si>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</si>
  <si>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</si>
  <si>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</si>
  <si>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</si>
  <si>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</si>
  <si>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</si>
  <si>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</si>
  <si>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</si>
  <si>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</si>
  <si>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</si>
  <si>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</si>
  <si>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</si>
  <si>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</si>
  <si>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</si>
  <si>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</si>
  <si>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</si>
  <si>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</si>
  <si>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</si>
  <si>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</si>
  <si>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</si>
  <si>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</si>
  <si>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</si>
  <si>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</si>
  <si>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</si>
  <si>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</si>
  <si>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</si>
  <si>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</si>
  <si>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</si>
  <si>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</si>
  <si>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</si>
  <si>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</si>
  <si>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</si>
  <si>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</si>
  <si>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</si>
  <si>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</si>
  <si>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</si>
  <si>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</si>
  <si>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</si>
  <si>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</si>
  <si>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</si>
  <si>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</si>
  <si>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</si>
  <si>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</si>
  <si>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</si>
  <si>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</si>
  <si>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</si>
  <si>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</si>
  <si>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</si>
  <si>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</si>
  <si>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</si>
  <si>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</si>
  <si>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</si>
  <si>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</si>
  <si>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</si>
  <si>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</si>
  <si>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</si>
  <si>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</si>
  <si>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</si>
  <si>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</si>
  <si>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</si>
  <si>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</si>
  <si>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</si>
  <si>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</si>
  <si>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</si>
  <si>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</si>
  <si>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</si>
  <si>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</si>
  <si>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</si>
  <si>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</si>
  <si>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</si>
  <si>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</si>
  <si>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</si>
  <si>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</si>
  <si>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</si>
  <si>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</si>
  <si>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</si>
  <si>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</si>
  <si>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</si>
  <si>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</si>
  <si>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</si>
  <si>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</si>
  <si>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</si>
  <si>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</si>
  <si>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</si>
  <si>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</si>
  <si>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</si>
  <si>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</si>
  <si>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</si>
  <si>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</si>
  <si>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</si>
  <si>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</si>
  <si>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</si>
  <si>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</si>
  <si>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</si>
  <si>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</si>
  <si>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</si>
  <si>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</si>
  <si>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</si>
  <si>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</si>
  <si>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</si>
  <si>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</si>
  <si>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</si>
  <si>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</si>
  <si>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</si>
  <si>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</si>
  <si>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</si>
  <si>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</si>
  <si>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</si>
  <si>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</si>
  <si>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</si>
  <si>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</si>
  <si>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</si>
  <si>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</si>
  <si>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</si>
  <si>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</si>
  <si>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</si>
  <si>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</si>
  <si>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</si>
  <si>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</si>
  <si>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</si>
  <si>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</si>
  <si>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</si>
  <si>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</si>
  <si>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</si>
  <si>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</si>
  <si>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</si>
  <si>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</si>
  <si>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</si>
  <si>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</si>
  <si>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</si>
  <si>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</si>
  <si>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</si>
  <si>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</si>
  <si>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</si>
  <si>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</si>
  <si>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</si>
  <si>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</si>
  <si>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</si>
  <si>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</si>
  <si>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</si>
  <si>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</si>
  <si>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</si>
  <si>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</si>
  <si>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</si>
  <si>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</si>
  <si>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</si>
  <si>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</si>
  <si>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</si>
  <si>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</si>
  <si>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</si>
  <si>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</si>
  <si>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</si>
  <si>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</si>
  <si>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</si>
  <si>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</si>
  <si>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</si>
  <si>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</si>
  <si>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</si>
  <si>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</si>
  <si>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</si>
  <si>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</si>
  <si>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</si>
  <si>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</si>
  <si>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</si>
  <si>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</si>
  <si>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</si>
  <si>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</si>
  <si>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</si>
  <si>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</si>
  <si>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</si>
  <si>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</si>
  <si>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</si>
  <si>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</si>
  <si>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</si>
  <si>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</si>
  <si>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</si>
  <si>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</si>
  <si>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</si>
  <si>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</si>
  <si>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</si>
  <si>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</si>
  <si>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</si>
  <si>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</si>
  <si>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</si>
  <si>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</si>
  <si>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</si>
  <si>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</si>
  <si>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</si>
  <si>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</si>
  <si>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</si>
  <si>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</si>
  <si>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</si>
  <si>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</si>
  <si>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</si>
  <si>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</si>
  <si>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</si>
  <si>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</si>
  <si>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</si>
  <si>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</si>
  <si>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</si>
  <si>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</si>
  <si>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</si>
  <si>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</si>
  <si>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</si>
  <si>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</si>
  <si>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</si>
  <si>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</si>
  <si>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</si>
  <si>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</si>
  <si>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</si>
  <si>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</si>
  <si>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</si>
  <si>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</si>
  <si>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</si>
  <si>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</si>
  <si>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</si>
  <si>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</si>
  <si>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</si>
  <si>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</si>
  <si>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</si>
  <si>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</si>
  <si>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</si>
  <si>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</si>
  <si>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</si>
  <si>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</si>
  <si>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</si>
  <si>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</si>
  <si>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</si>
  <si>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</si>
  <si>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</si>
  <si>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</si>
  <si>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</si>
  <si>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</si>
  <si>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</si>
  <si>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</si>
  <si>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</si>
  <si>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</si>
  <si>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</si>
  <si>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</si>
  <si>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</si>
  <si>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</si>
  <si>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</si>
  <si>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</si>
  <si>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</si>
  <si>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</si>
  <si>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</si>
  <si>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</si>
  <si>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</si>
  <si>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</si>
  <si>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</si>
  <si>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</si>
  <si>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</si>
  <si>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</si>
  <si>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</si>
  <si>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</si>
  <si>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</si>
  <si>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</si>
  <si>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</si>
  <si>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</si>
  <si>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</si>
  <si>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</si>
  <si>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</si>
  <si>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</si>
  <si>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</si>
  <si>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</si>
  <si>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</si>
  <si>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</si>
  <si>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</si>
  <si>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</si>
  <si>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</si>
  <si>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</si>
  <si>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</si>
  <si>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</si>
  <si>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</si>
  <si>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</si>
  <si>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</si>
  <si>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</si>
  <si>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</si>
  <si>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</si>
  <si>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</si>
  <si>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</si>
  <si>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</si>
  <si>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</si>
  <si>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</si>
  <si>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</si>
  <si>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</si>
  <si>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</si>
  <si>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</si>
  <si>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</si>
  <si>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</si>
  <si>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</si>
  <si>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</si>
  <si>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</si>
  <si>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</si>
  <si>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</si>
  <si>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</si>
  <si>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</si>
  <si>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</si>
  <si>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</si>
  <si>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</si>
  <si>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</si>
  <si>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</si>
  <si>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</si>
  <si>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</si>
  <si>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</si>
  <si>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</si>
  <si>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</si>
  <si>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</si>
  <si>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</si>
  <si>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</si>
  <si>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</si>
  <si>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</si>
  <si>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</si>
  <si>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</si>
  <si>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</si>
  <si>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</si>
  <si>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</si>
  <si>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</si>
  <si>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</si>
  <si>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</si>
  <si>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</si>
  <si>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</si>
  <si>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</si>
  <si>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</si>
  <si>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</si>
  <si>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</si>
  <si>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</si>
  <si>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</si>
  <si>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</si>
  <si>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</si>
  <si>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</si>
  <si>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</si>
  <si>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</si>
  <si>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</si>
  <si>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</si>
  <si>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</si>
  <si>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</si>
  <si>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</si>
  <si>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</si>
  <si>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</si>
  <si>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</si>
  <si>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</si>
  <si>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</si>
  <si>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</si>
  <si>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</si>
  <si>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</si>
  <si>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</si>
  <si>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</si>
  <si>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</si>
  <si>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</si>
  <si>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</si>
  <si>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</si>
  <si>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</si>
  <si>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</si>
  <si>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</si>
  <si>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</si>
  <si>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</si>
  <si>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</si>
  <si>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</si>
  <si>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</si>
  <si>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</si>
  <si>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</si>
  <si>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</si>
  <si>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</si>
  <si>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</si>
  <si>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</si>
  <si>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</si>
  <si>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</si>
  <si>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</si>
  <si>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</si>
  <si>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</si>
  <si>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</si>
  <si>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</si>
  <si>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</si>
  <si>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</si>
  <si>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</si>
  <si>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</si>
  <si>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</si>
  <si>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</si>
  <si>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</si>
  <si>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</si>
  <si>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</si>
  <si>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</si>
  <si>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</si>
  <si>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</si>
  <si>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</si>
  <si>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</si>
  <si>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</si>
  <si>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</si>
  <si>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</si>
  <si>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</si>
  <si>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</si>
  <si>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</si>
  <si>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</si>
  <si>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</si>
  <si>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</si>
  <si>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</si>
  <si>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</si>
  <si>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</si>
  <si>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</si>
  <si>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</si>
  <si>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</si>
  <si>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</si>
  <si>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</si>
  <si>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</si>
  <si>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</si>
  <si>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</si>
  <si>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</si>
  <si>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</si>
  <si>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</si>
  <si>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</si>
  <si>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</si>
  <si>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</si>
  <si>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</si>
  <si>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</si>
  <si>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</si>
  <si>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</si>
  <si>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</si>
  <si>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</si>
  <si>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</si>
  <si>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</si>
  <si>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</si>
  <si>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</si>
  <si>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</si>
  <si>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</si>
  <si>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</si>
  <si>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</si>
  <si>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</si>
  <si>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</si>
  <si>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</si>
  <si>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</si>
  <si>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</si>
  <si>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</si>
  <si>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</si>
  <si>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</si>
  <si>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</si>
  <si>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</si>
  <si>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</si>
  <si>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</si>
  <si>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</si>
  <si>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</si>
  <si>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</si>
  <si>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</si>
  <si>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</si>
  <si>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</si>
  <si>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</si>
  <si>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</si>
  <si>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</si>
  <si>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</si>
  <si>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</si>
  <si>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</si>
  <si>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</si>
  <si>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</si>
  <si>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</si>
  <si>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</si>
  <si>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</si>
  <si>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</si>
  <si>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</si>
  <si>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</si>
  <si>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</si>
  <si>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</si>
  <si>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</si>
  <si>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</si>
  <si>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</si>
  <si>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</si>
  <si>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</si>
  <si>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</si>
  <si>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</si>
  <si>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</si>
  <si>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</si>
  <si>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</si>
  <si>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</si>
  <si>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</si>
  <si>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</si>
  <si>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</si>
  <si>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</si>
  <si>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</si>
  <si>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</si>
  <si>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</si>
  <si>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</si>
  <si>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</si>
  <si>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</si>
  <si>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</si>
  <si>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</si>
  <si>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</si>
  <si>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</si>
  <si>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</si>
  <si>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</si>
  <si>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</si>
  <si>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</si>
  <si>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</si>
  <si>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</si>
  <si>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</si>
  <si>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</si>
  <si>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</si>
  <si>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</si>
  <si>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</si>
  <si>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</si>
  <si>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</si>
  <si>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</si>
  <si>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</si>
  <si>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</si>
  <si>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</si>
  <si>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</si>
  <si>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</si>
  <si>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</si>
  <si>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</si>
  <si>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</si>
  <si>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</si>
  <si>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</si>
  <si>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</si>
  <si>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</si>
  <si>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</si>
  <si>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</si>
  <si>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</si>
  <si>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</si>
  <si>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</si>
  <si>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</si>
  <si>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</si>
  <si>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</si>
  <si>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</si>
  <si>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</si>
  <si>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</si>
  <si>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</si>
  <si>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</si>
  <si>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</si>
  <si>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</si>
  <si>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</si>
  <si>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</si>
  <si>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</si>
  <si>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</si>
  <si>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</si>
  <si>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</si>
  <si>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</si>
  <si>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</si>
  <si>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</si>
  <si>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</si>
  <si>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</si>
  <si>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</si>
  <si>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</si>
  <si>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</si>
  <si>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</si>
  <si>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</si>
  <si>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</si>
  <si>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</si>
  <si>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</si>
  <si>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</si>
  <si>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</si>
  <si>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</si>
  <si>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</si>
  <si>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</si>
  <si>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</si>
  <si>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</si>
  <si>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</si>
  <si>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</si>
  <si>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</si>
  <si>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</si>
  <si>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</si>
  <si>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</si>
  <si>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</si>
  <si>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</si>
  <si>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</si>
  <si>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</si>
  <si>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</si>
  <si>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</si>
  <si>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</si>
  <si>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</si>
  <si>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</si>
  <si>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</si>
  <si>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</si>
  <si>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</si>
  <si>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</si>
  <si>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</si>
  <si>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</si>
  <si>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</si>
  <si>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</si>
  <si>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</si>
  <si>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</si>
  <si>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</si>
  <si>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</si>
  <si>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</si>
  <si>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</si>
  <si>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</si>
  <si>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</si>
  <si>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</si>
  <si>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</si>
  <si>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</si>
  <si>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</si>
  <si>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</si>
  <si>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</si>
  <si>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</si>
  <si>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</si>
  <si>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</si>
  <si>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</si>
  <si>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</si>
  <si>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</si>
  <si>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</si>
  <si>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</si>
  <si>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</si>
  <si>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</si>
  <si>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</si>
  <si>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</si>
  <si>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</si>
  <si>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</si>
  <si>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</si>
  <si>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</si>
  <si>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</si>
  <si>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</si>
  <si>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</si>
  <si>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</si>
  <si>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</si>
  <si>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</si>
  <si>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</si>
  <si>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</si>
  <si>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</si>
  <si>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</si>
  <si>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</si>
  <si>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</si>
  <si>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</si>
  <si>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</si>
  <si>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</si>
  <si>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</si>
  <si>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</si>
  <si>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</si>
  <si>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</si>
  <si>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</si>
  <si>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</si>
  <si>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</si>
  <si>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</si>
  <si>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</si>
  <si>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</si>
  <si>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</si>
  <si>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</si>
  <si>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</si>
  <si>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</si>
  <si>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</si>
  <si>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</si>
  <si>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</si>
  <si>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</si>
  <si>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</si>
  <si>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</si>
  <si>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</si>
  <si>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</si>
  <si>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</si>
  <si>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</si>
  <si>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</si>
  <si>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</si>
  <si>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</si>
  <si>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</si>
  <si>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</si>
  <si>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</si>
  <si>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</si>
  <si>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</si>
  <si>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</si>
  <si>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</si>
  <si>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</si>
  <si>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</si>
  <si>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</si>
  <si>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</si>
  <si>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</si>
  <si>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</si>
  <si>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</si>
  <si>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</si>
  <si>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</si>
  <si>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</si>
  <si>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</si>
  <si>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</si>
  <si>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</si>
  <si>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</si>
  <si>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</si>
  <si>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</si>
  <si>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</si>
  <si>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</si>
  <si>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</si>
  <si>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</si>
  <si>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</si>
  <si>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</si>
  <si>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</si>
  <si>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</si>
  <si>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</si>
  <si>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</si>
  <si>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</si>
  <si>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</si>
  <si>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</si>
  <si>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</si>
  <si>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</si>
  <si>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</si>
  <si>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</si>
  <si>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</si>
  <si>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</si>
  <si>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</si>
  <si>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</si>
  <si>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</si>
  <si>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</si>
  <si>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</si>
  <si>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</si>
  <si>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</si>
  <si>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</si>
  <si>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</si>
  <si>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</si>
  <si>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</si>
  <si>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</si>
  <si>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</si>
  <si>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</si>
  <si>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</si>
  <si>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</si>
  <si>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</si>
  <si>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</si>
  <si>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</si>
  <si>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</si>
  <si>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</si>
  <si>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</si>
  <si>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</si>
  <si>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</si>
  <si>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</si>
  <si>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</si>
  <si>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</si>
  <si>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</si>
  <si>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</si>
  <si>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</si>
  <si>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</si>
  <si>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</si>
  <si>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</si>
  <si>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</si>
  <si>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</si>
  <si>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</si>
  <si>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</si>
  <si>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</si>
  <si>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</si>
  <si>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</si>
  <si>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</si>
  <si>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</si>
  <si>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</si>
  <si>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</si>
  <si>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</si>
  <si>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</si>
  <si>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</si>
  <si>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</si>
  <si>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</si>
  <si>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</si>
  <si>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</si>
  <si>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</si>
  <si>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</si>
  <si>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</si>
  <si>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</si>
  <si>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</si>
  <si>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</si>
  <si>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</si>
  <si>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</si>
  <si>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</si>
  <si>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</si>
  <si>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</si>
  <si>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</si>
  <si>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</si>
  <si>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</si>
  <si>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</si>
  <si>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</si>
  <si>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</si>
  <si>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</si>
  <si>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</si>
  <si>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</si>
  <si>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</si>
  <si>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</si>
  <si>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</si>
  <si>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</si>
  <si>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</si>
  <si>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</si>
  <si>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</si>
  <si>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</si>
  <si>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</si>
  <si>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</si>
  <si>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</si>
  <si>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</si>
  <si>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</si>
  <si>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</si>
  <si>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</si>
  <si>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</si>
  <si>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</si>
  <si>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</si>
  <si>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</si>
  <si>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</si>
  <si>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</si>
  <si>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</si>
  <si>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</si>
  <si>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</si>
  <si>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</si>
  <si>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</si>
  <si>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</si>
  <si>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</si>
  <si>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</si>
  <si>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</si>
  <si>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</si>
  <si>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</si>
  <si>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</si>
  <si>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</si>
  <si>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</si>
  <si>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</si>
  <si>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</si>
  <si>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</si>
  <si>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</si>
  <si>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</si>
  <si>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</si>
  <si>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</si>
  <si>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</si>
  <si>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</si>
  <si>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</si>
  <si>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</si>
  <si>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</si>
  <si>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</si>
  <si>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</si>
  <si>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</si>
  <si>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</si>
  <si>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</si>
  <si>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</si>
  <si>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</si>
  <si>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</si>
  <si>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</si>
  <si>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</si>
  <si>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</si>
  <si>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</si>
  <si>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</si>
  <si>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</si>
  <si>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</si>
  <si>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</si>
  <si>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</si>
  <si>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</si>
  <si>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</si>
  <si>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</si>
  <si>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</si>
  <si>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</si>
  <si>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</si>
  <si>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</si>
  <si>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</si>
  <si>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</si>
  <si>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</si>
  <si>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</si>
  <si>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</si>
  <si>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</si>
  <si>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</si>
  <si>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</si>
  <si>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</si>
  <si>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</si>
  <si>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</si>
  <si>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</si>
  <si>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</si>
  <si>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</si>
  <si>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</si>
  <si>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</si>
  <si>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</si>
  <si>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</si>
  <si>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</si>
  <si>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</si>
  <si>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</si>
  <si>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</si>
  <si>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</si>
  <si>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</si>
  <si>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</si>
  <si>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</si>
  <si>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</si>
  <si>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</si>
  <si>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</si>
  <si>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</si>
  <si>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</si>
  <si>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</si>
  <si>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</si>
  <si>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</si>
  <si>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</si>
  <si>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</si>
  <si>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</si>
  <si>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</si>
  <si>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</si>
  <si>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</si>
  <si>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</si>
  <si>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</si>
  <si>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</si>
  <si>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</si>
  <si>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</si>
  <si>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</si>
  <si>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</si>
  <si>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</si>
  <si>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</si>
  <si>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</si>
  <si>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</si>
  <si>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</si>
  <si>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</si>
  <si>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</si>
  <si>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</si>
  <si>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</si>
  <si>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</si>
  <si>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</si>
  <si>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</si>
  <si>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</si>
  <si>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</si>
  <si>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</si>
  <si>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</si>
  <si>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</si>
  <si>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</si>
  <si>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</si>
  <si>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</si>
  <si>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</si>
  <si>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</si>
  <si>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</si>
  <si>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</si>
  <si>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</si>
  <si>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</si>
  <si>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</si>
  <si>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</si>
  <si>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</si>
  <si>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</si>
  <si>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</si>
  <si>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</si>
  <si>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</si>
  <si>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</si>
  <si>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</si>
  <si>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</si>
  <si>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</si>
  <si>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</si>
  <si>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</si>
  <si>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</si>
  <si>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</si>
  <si>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</si>
  <si>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</si>
  <si>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</si>
  <si>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</si>
  <si>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</si>
  <si>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</si>
  <si>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</si>
  <si>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</si>
  <si>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</si>
  <si>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</si>
  <si>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</si>
  <si>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</si>
  <si>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</si>
  <si>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</si>
  <si>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</si>
  <si>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</si>
  <si>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</si>
  <si>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</si>
  <si>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</si>
  <si>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</si>
  <si>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</si>
  <si>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</si>
  <si>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</si>
  <si>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</si>
  <si>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</si>
  <si>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</si>
  <si>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</si>
  <si>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</si>
  <si>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</si>
  <si>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</si>
  <si>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</si>
  <si>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</si>
  <si>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</si>
  <si>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</si>
  <si>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</si>
  <si>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</si>
  <si>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</si>
  <si>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</si>
  <si>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</si>
  <si>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</si>
  <si>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</si>
  <si>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</si>
  <si>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</si>
  <si>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</si>
  <si>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</si>
  <si>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</si>
  <si>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</si>
  <si>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</si>
  <si>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</si>
  <si>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</si>
  <si>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</si>
  <si>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</si>
  <si>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</si>
  <si>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</si>
  <si>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</si>
  <si>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</si>
  <si>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</si>
  <si>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</si>
  <si>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</si>
  <si>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</si>
  <si>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</si>
  <si>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</si>
  <si>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</si>
  <si>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</si>
  <si>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</si>
  <si>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</si>
  <si>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</si>
  <si>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</si>
  <si>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</si>
  <si>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</si>
  <si>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</si>
  <si>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</si>
  <si>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</si>
  <si>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</si>
  <si>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</si>
  <si>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</si>
  <si>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</si>
  <si>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</si>
  <si>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</si>
  <si>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</si>
  <si>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</si>
  <si>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</si>
  <si>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</si>
  <si>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</si>
  <si>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</si>
  <si>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</si>
  <si>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</si>
  <si>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</si>
  <si>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</si>
  <si>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</si>
  <si>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</si>
  <si>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</si>
  <si>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</si>
  <si>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</si>
  <si>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</si>
  <si>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</si>
  <si>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</si>
  <si>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</si>
  <si>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</si>
  <si>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</si>
  <si>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</si>
  <si>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</si>
  <si>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</si>
  <si>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</si>
  <si>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</si>
  <si>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</si>
  <si>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</si>
  <si>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</si>
  <si>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</si>
  <si>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</si>
  <si>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</si>
  <si>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</si>
  <si>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</si>
  <si>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</si>
  <si>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</si>
  <si>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</si>
  <si>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</si>
  <si>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</si>
  <si>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</si>
  <si>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</si>
  <si>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</si>
  <si>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</si>
  <si>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</si>
  <si>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</si>
  <si>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</si>
  <si>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</si>
  <si>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</si>
  <si>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</si>
  <si>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</si>
  <si>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</si>
  <si>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</si>
  <si>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</si>
  <si>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</si>
  <si>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</si>
  <si>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</si>
  <si>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</si>
  <si>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</si>
  <si>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</si>
  <si>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</si>
  <si>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</si>
  <si>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</si>
  <si>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</si>
  <si>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</si>
  <si>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</si>
  <si>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</si>
  <si>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</si>
  <si>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</si>
  <si>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</si>
  <si>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</si>
  <si>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</si>
  <si>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</si>
  <si>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</si>
  <si>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</si>
  <si>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</si>
  <si>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</si>
  <si>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</si>
  <si>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</si>
  <si>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</si>
  <si>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</si>
  <si>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</si>
  <si>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</si>
  <si>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</si>
  <si>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</si>
  <si>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</si>
  <si>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</si>
  <si>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</si>
  <si>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</si>
  <si>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</si>
  <si>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</si>
  <si>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</si>
  <si>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</si>
  <si>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</si>
  <si>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</si>
  <si>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</si>
  <si>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</si>
  <si>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</si>
  <si>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</si>
  <si>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</si>
  <si>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</si>
  <si>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</si>
  <si>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</si>
  <si>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</si>
  <si>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</si>
  <si>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</si>
  <si>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</si>
  <si>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</si>
  <si>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</si>
  <si>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</si>
  <si>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</si>
  <si>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</si>
  <si>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</si>
  <si>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</si>
  <si>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</si>
  <si>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</si>
  <si>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</si>
  <si>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</si>
  <si>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</si>
  <si>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</si>
  <si>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</si>
  <si>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</si>
  <si>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</si>
  <si>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</si>
  <si>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</si>
  <si>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</si>
  <si>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</si>
  <si>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</si>
  <si>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</si>
  <si>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</si>
  <si>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</si>
  <si>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</si>
  <si>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</si>
  <si>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</si>
  <si>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</si>
  <si>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</si>
  <si>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</si>
  <si>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</si>
  <si>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</si>
  <si>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</si>
  <si>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</si>
  <si>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</si>
  <si>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</si>
  <si>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</si>
  <si>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</si>
  <si>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</si>
  <si>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</si>
  <si>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</si>
  <si>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</si>
  <si>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</si>
  <si>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</si>
  <si>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</si>
  <si>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</si>
  <si>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</si>
  <si>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</si>
  <si>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</si>
  <si>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</si>
  <si>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</si>
  <si>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</si>
  <si>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</si>
  <si>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</si>
  <si>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</si>
  <si>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</si>
  <si>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</si>
  <si>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</si>
  <si>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</si>
  <si>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</si>
  <si>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</si>
  <si>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</si>
  <si>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</si>
  <si>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</si>
  <si>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</si>
  <si>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</si>
  <si>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</si>
  <si>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</si>
  <si>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</si>
  <si>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</si>
  <si>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</si>
  <si>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</si>
  <si>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</si>
  <si>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</si>
  <si>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</si>
  <si>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</si>
  <si>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</si>
  <si>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</si>
  <si>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</si>
  <si>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</si>
  <si>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</si>
  <si>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</si>
  <si>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</si>
  <si>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</si>
  <si>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</si>
  <si>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</si>
  <si>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</si>
  <si>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</si>
  <si>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</si>
  <si>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</si>
  <si>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</si>
  <si>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</si>
  <si>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</si>
  <si>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</si>
  <si>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</si>
  <si>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</si>
  <si>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</si>
  <si>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</si>
  <si>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</si>
  <si>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</si>
  <si>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</si>
  <si>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</si>
  <si>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</si>
  <si>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</si>
  <si>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</si>
  <si>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</si>
  <si>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</si>
  <si>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</si>
  <si>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</si>
  <si>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</si>
  <si>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</si>
  <si>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</si>
  <si>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</si>
  <si>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</si>
  <si>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</si>
  <si>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</si>
  <si>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</si>
  <si>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</si>
  <si>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</si>
  <si>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</si>
  <si>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</si>
  <si>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</si>
  <si>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</si>
  <si>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</si>
  <si>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</si>
  <si>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</si>
  <si>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</si>
  <si>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</si>
  <si>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</si>
  <si>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</si>
  <si>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</si>
  <si>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</si>
  <si>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</si>
  <si>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</si>
  <si>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</si>
  <si>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</si>
  <si>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</si>
  <si>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</si>
  <si>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</si>
  <si>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</si>
  <si>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</si>
  <si>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</si>
  <si>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</si>
  <si>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</si>
  <si>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</si>
  <si>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</si>
  <si>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</si>
  <si>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</si>
  <si>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</si>
  <si>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</si>
  <si>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</si>
  <si>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</si>
  <si>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</si>
  <si>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</si>
  <si>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</si>
  <si>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</si>
  <si>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</si>
  <si>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</si>
  <si>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</si>
  <si>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</si>
  <si>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</si>
  <si>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</si>
  <si>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</si>
  <si>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</si>
  <si>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</si>
  <si>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</si>
  <si>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</si>
  <si>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</si>
  <si>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</si>
  <si>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</si>
  <si>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</si>
  <si>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</si>
  <si>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</si>
  <si>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</si>
  <si>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</si>
  <si>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</si>
  <si>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</si>
  <si>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</si>
  <si>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</si>
  <si>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</si>
  <si>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</si>
  <si>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</si>
  <si>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</si>
  <si>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</si>
  <si>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</si>
  <si>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</si>
  <si>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</si>
  <si>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</si>
  <si>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</si>
  <si>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</si>
  <si>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</si>
  <si>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</si>
  <si>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</si>
  <si>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</si>
  <si>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</si>
  <si>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</si>
  <si>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</si>
  <si>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</si>
  <si>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</si>
  <si>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</si>
  <si>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</si>
  <si>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</si>
  <si>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</si>
  <si>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</si>
  <si>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</si>
  <si>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</si>
  <si>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</si>
  <si>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</si>
  <si>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</si>
  <si>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</si>
  <si>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</si>
  <si>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</si>
  <si>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</si>
  <si>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</si>
  <si>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</si>
  <si>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</si>
  <si>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</si>
  <si>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</si>
  <si>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</si>
  <si>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</si>
  <si>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</si>
  <si>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</si>
  <si>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</si>
  <si>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</si>
  <si>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</si>
  <si>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</si>
  <si>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</si>
  <si>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</si>
  <si>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</si>
  <si>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</si>
  <si>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</si>
  <si>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</si>
  <si>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</si>
  <si>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</si>
  <si>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</si>
  <si>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</si>
  <si>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</si>
  <si>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</si>
  <si>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</si>
  <si>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</si>
  <si>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</si>
  <si>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</si>
  <si>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</si>
  <si>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</si>
  <si>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</si>
  <si>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</si>
  <si>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</si>
  <si>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</si>
  <si>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</si>
  <si>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</si>
  <si>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</si>
  <si>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</si>
  <si>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</si>
  <si>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</si>
  <si>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</si>
  <si>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</si>
  <si>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</si>
  <si>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</si>
  <si>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</si>
  <si>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</si>
  <si>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</si>
  <si>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</si>
  <si>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</si>
  <si>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</si>
  <si>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</si>
  <si>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</si>
  <si>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</si>
  <si>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</si>
  <si>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</si>
  <si>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</si>
  <si>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</si>
  <si>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</si>
  <si>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</si>
  <si>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</si>
  <si>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</si>
  <si>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</si>
  <si>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</si>
  <si>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</si>
  <si>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</si>
  <si>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</si>
  <si>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</si>
  <si>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</si>
  <si>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</si>
  <si>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</si>
  <si>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</si>
  <si>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</si>
  <si>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</si>
  <si>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</si>
  <si>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</si>
  <si>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</si>
  <si>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</si>
  <si>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</si>
  <si>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</si>
  <si>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</si>
  <si>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</si>
  <si>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</si>
  <si>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</si>
  <si>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</si>
  <si>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</si>
  <si>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</si>
  <si>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</si>
  <si>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</si>
  <si>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</si>
  <si>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</si>
  <si>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</si>
  <si>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</si>
  <si>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</si>
  <si>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</si>
  <si>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</si>
  <si>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</si>
  <si>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</si>
  <si>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</si>
  <si>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</si>
  <si>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</si>
  <si>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</si>
  <si>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</si>
  <si>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</si>
  <si>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</si>
  <si>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</si>
  <si>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</si>
  <si>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</si>
  <si>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</si>
  <si>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</si>
  <si>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</si>
  <si>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</si>
  <si>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</si>
  <si>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</si>
  <si>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</si>
  <si>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</si>
  <si>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</si>
  <si>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</si>
  <si>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</si>
  <si>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</si>
  <si>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</si>
  <si>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</si>
  <si>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</si>
  <si>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</si>
  <si>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</si>
  <si>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</si>
  <si>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</si>
  <si>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</si>
  <si>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</si>
  <si>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</si>
  <si>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</si>
  <si>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</si>
  <si>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</si>
  <si>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</si>
  <si>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</si>
  <si>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</si>
  <si>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</si>
  <si>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</si>
  <si>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</si>
  <si>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</si>
  <si>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</si>
  <si>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</si>
  <si>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</si>
  <si>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</si>
  <si>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</si>
  <si>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</si>
  <si>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</si>
  <si>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</si>
  <si>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</si>
  <si>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</si>
  <si>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</si>
  <si>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</si>
  <si>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</si>
  <si>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</si>
  <si>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</si>
  <si>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</si>
  <si>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</si>
  <si>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</si>
  <si>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</si>
  <si>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</si>
  <si>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</si>
  <si>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</si>
  <si>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</si>
  <si>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</si>
  <si>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</si>
  <si>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</si>
  <si>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</si>
  <si>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</si>
  <si>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</si>
  <si>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</si>
  <si>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</si>
  <si>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</si>
  <si>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</si>
  <si>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</si>
  <si>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</si>
  <si>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</si>
  <si>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</si>
  <si>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</si>
  <si>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</si>
  <si>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</si>
  <si>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</si>
  <si>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</si>
  <si>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</si>
  <si>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</si>
  <si>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</si>
  <si>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</si>
  <si>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</si>
  <si>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</si>
  <si>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</si>
  <si>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</si>
  <si>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</si>
  <si>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</si>
  <si>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</si>
  <si>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</si>
  <si>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</si>
  <si>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</si>
  <si>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</si>
  <si>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</si>
  <si>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</si>
  <si>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</si>
  <si>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</si>
  <si>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</si>
  <si>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</si>
  <si>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</si>
  <si>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</si>
  <si>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</si>
  <si>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</si>
  <si>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</si>
  <si>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</si>
  <si>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</si>
  <si>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</si>
  <si>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</si>
  <si>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</si>
  <si>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</si>
  <si>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</si>
  <si>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</si>
  <si>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</si>
  <si>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</si>
  <si>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</si>
  <si>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</si>
  <si>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</si>
  <si>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</si>
  <si>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</si>
  <si>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</si>
  <si>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</si>
  <si>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</si>
  <si>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</si>
  <si>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</si>
  <si>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</si>
  <si>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</si>
  <si>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</si>
  <si>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</si>
  <si>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</si>
  <si>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</si>
  <si>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</si>
  <si>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</si>
  <si>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</si>
  <si>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</si>
  <si>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</si>
  <si>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</si>
  <si>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</si>
  <si>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</si>
  <si>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</si>
  <si>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</si>
  <si>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</si>
  <si>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</si>
  <si>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</si>
  <si>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</si>
  <si>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</si>
  <si>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</si>
  <si>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</si>
  <si>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</si>
  <si>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</si>
  <si>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</si>
  <si>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</si>
  <si>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</si>
  <si>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</si>
  <si>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</si>
  <si>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</si>
  <si>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</si>
  <si>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</si>
  <si>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</si>
  <si>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</si>
  <si>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</si>
  <si>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</si>
  <si>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</si>
  <si>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</si>
  <si>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</si>
  <si>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</si>
  <si>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</si>
  <si>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</si>
  <si>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</si>
  <si>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</si>
  <si>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</si>
  <si>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</si>
  <si>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</si>
  <si>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</si>
  <si>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</si>
  <si>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</si>
  <si>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</si>
  <si>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</si>
  <si>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</si>
  <si>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</si>
  <si>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</si>
  <si>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</si>
  <si>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</si>
  <si>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</si>
  <si>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</si>
  <si>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</si>
  <si>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</si>
  <si>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</si>
  <si>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</si>
  <si>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</si>
  <si>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</si>
  <si>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</si>
  <si>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</si>
  <si>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</si>
  <si>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</si>
  <si>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</si>
  <si>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</si>
  <si>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</si>
  <si>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</si>
  <si>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</si>
  <si>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</si>
  <si>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</si>
  <si>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</si>
  <si>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</si>
  <si>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</si>
  <si>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</si>
  <si>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</si>
  <si>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</si>
  <si>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</si>
  <si>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</si>
  <si>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</si>
  <si>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</si>
  <si>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</si>
  <si>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</si>
  <si>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</si>
  <si>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</si>
  <si>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</si>
  <si>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</si>
  <si>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</si>
  <si>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</si>
  <si>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</si>
  <si>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</si>
  <si>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</si>
  <si>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</si>
  <si>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</si>
  <si>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</si>
  <si>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</si>
  <si>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</si>
  <si>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</si>
  <si>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</si>
  <si>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</si>
  <si>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</si>
  <si>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</si>
  <si>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</si>
  <si>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</si>
  <si>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</si>
  <si>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</si>
  <si>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</si>
  <si>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</si>
  <si>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</si>
  <si>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</si>
  <si>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</si>
  <si>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</si>
  <si>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</si>
  <si>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</si>
  <si>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</si>
  <si>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</si>
  <si>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</si>
  <si>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</si>
  <si>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</si>
  <si>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</si>
  <si>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</si>
  <si>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</si>
  <si>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</si>
  <si>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</si>
  <si>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</si>
  <si>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</si>
  <si>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</si>
  <si>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</si>
  <si>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</si>
  <si>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</si>
  <si>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</si>
  <si>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</si>
  <si>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</si>
  <si>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</si>
  <si>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</si>
  <si>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</si>
  <si>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</si>
  <si>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</si>
  <si>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</si>
  <si>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</si>
  <si>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</si>
  <si>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</si>
  <si>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</si>
  <si>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</si>
  <si>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</si>
  <si>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</si>
  <si>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</si>
  <si>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</si>
  <si>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</si>
  <si>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</si>
  <si>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</si>
  <si>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</si>
  <si>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</si>
  <si>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</si>
  <si>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</si>
  <si>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</si>
  <si>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</si>
  <si>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</si>
  <si>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</si>
  <si>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</si>
  <si>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</si>
  <si>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</si>
  <si>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</si>
  <si>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</si>
  <si>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</si>
  <si>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</si>
  <si>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</si>
  <si>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</si>
  <si>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</si>
  <si>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</si>
  <si>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</si>
  <si>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</si>
  <si>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</si>
  <si>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</si>
  <si>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</si>
  <si>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</si>
  <si>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</si>
  <si>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</si>
  <si>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</si>
  <si>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</si>
  <si>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</si>
  <si>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</si>
  <si>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</si>
  <si>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</si>
  <si>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</si>
  <si>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</si>
  <si>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</si>
  <si>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</si>
  <si>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</si>
  <si>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</si>
  <si>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</si>
  <si>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</si>
  <si>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</si>
  <si>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</si>
  <si>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</si>
  <si>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</si>
  <si>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</si>
  <si>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</si>
  <si>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</si>
  <si>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</si>
  <si>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</si>
  <si>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</si>
  <si>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</si>
  <si>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</si>
  <si>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</si>
  <si>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</si>
  <si>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</si>
  <si>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</si>
  <si>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</si>
  <si>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</si>
  <si>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</si>
  <si>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</si>
  <si>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</si>
  <si>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</si>
  <si>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</si>
  <si>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</si>
  <si>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</si>
  <si>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</si>
  <si>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</si>
  <si>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</si>
  <si>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</si>
  <si>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</si>
  <si>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</si>
  <si>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</si>
  <si>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</si>
  <si>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</si>
  <si>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</si>
  <si>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</si>
  <si>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</si>
  <si>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</si>
  <si>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</si>
  <si>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</si>
  <si>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</si>
  <si>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</si>
  <si>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</si>
  <si>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</si>
  <si>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</si>
  <si>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</si>
  <si>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</si>
  <si>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</si>
  <si>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</si>
  <si>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</si>
  <si>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</si>
  <si>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</si>
  <si>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</si>
  <si>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</si>
  <si>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</si>
  <si>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</si>
  <si>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</si>
  <si>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</si>
  <si>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</si>
  <si>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</si>
  <si>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</si>
  <si>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</si>
  <si>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</si>
  <si>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</si>
  <si>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</si>
  <si>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</si>
  <si>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</si>
  <si>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</si>
  <si>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</si>
  <si>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</si>
  <si>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</si>
  <si>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</si>
  <si>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</si>
  <si>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</si>
  <si>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</si>
  <si>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</si>
  <si>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</si>
  <si>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</si>
  <si>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</si>
  <si>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</si>
  <si>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</si>
  <si>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</si>
  <si>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</si>
  <si>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</si>
  <si>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</si>
  <si>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</si>
  <si>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</si>
  <si>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</si>
  <si>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</si>
  <si>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</si>
  <si>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</si>
  <si>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</si>
  <si>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</si>
  <si>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</si>
  <si>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</si>
  <si>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</si>
  <si>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</si>
  <si>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</si>
  <si>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</si>
  <si>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</si>
  <si>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</si>
  <si>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</si>
  <si>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</si>
  <si>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</si>
  <si>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</si>
  <si>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</si>
  <si>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</si>
  <si>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</si>
  <si>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</si>
  <si>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</si>
  <si>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</si>
  <si>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</si>
  <si>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</si>
  <si>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</si>
  <si>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</si>
  <si>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</si>
  <si>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</si>
  <si>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</si>
  <si>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</si>
  <si>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</si>
  <si>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</si>
  <si>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</si>
  <si>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</si>
  <si>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</si>
  <si>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</si>
  <si>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</si>
  <si>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</si>
  <si>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</si>
  <si>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</si>
  <si>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</si>
  <si>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</si>
  <si>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</si>
  <si>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</si>
  <si>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</si>
  <si>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</si>
  <si>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</si>
  <si>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</si>
  <si>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</si>
  <si>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</si>
  <si>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</si>
  <si>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</si>
  <si>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</si>
  <si>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</si>
  <si>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</si>
  <si>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</si>
  <si>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</si>
  <si>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</si>
  <si>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</si>
  <si>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</si>
  <si>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</si>
  <si>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</si>
  <si>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</si>
  <si>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</si>
  <si>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</si>
  <si>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</si>
  <si>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</si>
  <si>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</si>
  <si>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</si>
  <si>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</si>
  <si>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</si>
  <si>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</si>
  <si>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</si>
  <si>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</si>
  <si>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</si>
  <si>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</si>
  <si>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</si>
  <si>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</si>
  <si>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</si>
  <si>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</si>
  <si>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</si>
  <si>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</si>
  <si>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</si>
  <si>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</si>
  <si>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</si>
  <si>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</si>
  <si>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</si>
  <si>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</si>
  <si>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</si>
  <si>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</si>
  <si>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</si>
  <si>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</si>
  <si>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</si>
  <si>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</si>
  <si>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</si>
  <si>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</si>
  <si>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</si>
  <si>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</si>
  <si>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</si>
  <si>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</si>
  <si>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</si>
  <si>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</si>
  <si>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</si>
  <si>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</si>
  <si>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</si>
  <si>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</si>
  <si>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</si>
  <si>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</si>
  <si>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</si>
  <si>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</si>
  <si>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</si>
  <si>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</si>
  <si>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</si>
  <si>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</si>
  <si>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</si>
  <si>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</si>
  <si>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</si>
  <si>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</si>
  <si>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</si>
  <si>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</si>
  <si>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</si>
  <si>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</si>
  <si>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</si>
  <si>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</si>
  <si>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</si>
  <si>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</si>
  <si>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</si>
  <si>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</si>
  <si>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</si>
  <si>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</si>
  <si>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</si>
  <si>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</si>
  <si>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</si>
  <si>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</si>
  <si>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</si>
  <si>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</si>
  <si>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</si>
  <si>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</si>
  <si>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</si>
  <si>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</si>
  <si>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</si>
  <si>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</si>
  <si>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</si>
  <si>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</si>
  <si>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</si>
  <si>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</si>
  <si>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</si>
  <si>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</si>
  <si>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</si>
  <si>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</si>
  <si>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</si>
  <si>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</si>
  <si>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</si>
  <si>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</si>
  <si>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</si>
  <si>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</si>
  <si>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</si>
  <si>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</si>
  <si>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</si>
  <si>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</si>
  <si>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</si>
  <si>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</si>
  <si>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</si>
  <si>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</si>
  <si>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</si>
  <si>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</si>
  <si>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</si>
  <si>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</si>
  <si>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</si>
  <si>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</si>
  <si>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</si>
  <si>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</si>
  <si>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</si>
  <si>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</si>
  <si>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</si>
  <si>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</si>
  <si>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</si>
  <si>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</si>
  <si>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</si>
  <si>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</si>
  <si>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</si>
  <si>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</si>
  <si>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</si>
  <si>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</si>
  <si>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</si>
  <si>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</si>
  <si>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</si>
  <si>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</si>
  <si>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</si>
  <si>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</si>
  <si>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</si>
  <si>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</si>
  <si>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</si>
  <si>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</si>
  <si>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</si>
  <si>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</si>
  <si>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</si>
  <si>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</si>
  <si>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</si>
  <si>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</si>
  <si>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</si>
  <si>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</si>
  <si>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</si>
  <si>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</si>
  <si>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</si>
  <si>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</si>
  <si>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</si>
  <si>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</si>
  <si>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</si>
  <si>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</si>
  <si>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</si>
  <si>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</si>
  <si>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</si>
  <si>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</si>
  <si>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</si>
  <si>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</si>
  <si>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</si>
  <si>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</si>
  <si>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</si>
  <si>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</si>
  <si>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</si>
  <si>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</si>
  <si>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</si>
  <si>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</si>
  <si>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</si>
  <si>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</si>
  <si>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</si>
  <si>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</si>
  <si>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</si>
  <si>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</si>
  <si>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</si>
  <si>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</si>
  <si>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</si>
  <si>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</si>
  <si>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</si>
  <si>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</si>
  <si>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</si>
  <si>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</si>
  <si>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</si>
  <si>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</si>
  <si>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</si>
  <si>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</si>
  <si>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</si>
  <si>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</si>
  <si>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</si>
  <si>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</si>
  <si>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</si>
  <si>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</si>
  <si>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</si>
  <si>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</si>
  <si>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</si>
  <si>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</si>
  <si>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</si>
  <si>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</si>
  <si>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</si>
  <si>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</si>
  <si>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</si>
  <si>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</si>
  <si>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</si>
  <si>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</si>
  <si>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</si>
  <si>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</si>
  <si>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</si>
  <si>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</si>
  <si>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</si>
  <si>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</si>
  <si>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</si>
  <si>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</si>
  <si>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</si>
  <si>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</si>
  <si>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</si>
  <si>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</si>
  <si>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</si>
  <si>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</si>
  <si>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</si>
  <si>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</si>
  <si>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</si>
  <si>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</si>
  <si>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</si>
  <si>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</si>
  <si>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</si>
  <si>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</si>
  <si>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</si>
  <si>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</si>
  <si>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</si>
  <si>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</si>
  <si>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</si>
  <si>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</si>
  <si>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</si>
  <si>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</si>
  <si>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</si>
  <si>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</si>
  <si>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</si>
  <si>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</si>
  <si>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</si>
  <si>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</si>
  <si>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</si>
  <si>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</si>
  <si>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</si>
  <si>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</si>
  <si>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</si>
  <si>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</si>
  <si>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</si>
  <si>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</si>
  <si>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</si>
  <si>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</si>
  <si>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</si>
  <si>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</si>
  <si>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</si>
  <si>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</si>
  <si>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</si>
  <si>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</si>
  <si>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</si>
  <si>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</si>
  <si>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</si>
  <si>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</si>
  <si>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</si>
  <si>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</si>
  <si>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</si>
  <si>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</si>
  <si>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</si>
  <si>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</si>
  <si>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</si>
  <si>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</si>
  <si>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</si>
  <si>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</si>
  <si>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</si>
  <si>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</si>
  <si>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</si>
  <si>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</si>
  <si>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</si>
  <si>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</si>
  <si>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</si>
  <si>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</si>
  <si>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</si>
  <si>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</si>
  <si>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</si>
  <si>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</si>
  <si>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</si>
  <si>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</si>
  <si>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</si>
  <si>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</si>
  <si>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</si>
  <si>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</si>
  <si>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</si>
  <si>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</si>
  <si>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</si>
  <si>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</si>
  <si>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</si>
  <si>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</si>
  <si>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</si>
  <si>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</si>
  <si>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</si>
  <si>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</si>
  <si>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</si>
  <si>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</si>
  <si>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</si>
  <si>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</si>
  <si>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</si>
  <si>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</si>
  <si>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</si>
  <si>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</si>
  <si>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</si>
  <si>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</si>
  <si>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</si>
  <si>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</si>
  <si>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</si>
  <si>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</si>
  <si>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</si>
  <si>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</si>
  <si>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</si>
  <si>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</si>
  <si>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</si>
  <si>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</si>
  <si>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</si>
  <si>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</si>
  <si>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</si>
  <si>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</si>
  <si>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</si>
  <si>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</si>
  <si>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</si>
  <si>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</si>
  <si>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</si>
  <si>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</si>
  <si>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</si>
  <si>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</si>
  <si>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</si>
  <si>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</si>
  <si>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</si>
  <si>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</si>
  <si>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</si>
  <si>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</si>
  <si>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</si>
  <si>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</si>
  <si>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</si>
  <si>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</si>
  <si>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</si>
  <si>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</si>
  <si>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</si>
  <si>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</si>
  <si>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</si>
  <si>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</si>
  <si>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</si>
  <si>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</si>
  <si>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</si>
  <si>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</si>
  <si>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</si>
  <si>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</si>
  <si>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</si>
  <si>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</si>
  <si>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</si>
  <si>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</si>
  <si>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</si>
  <si>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</si>
  <si>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</si>
  <si>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</si>
  <si>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</si>
  <si>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</si>
  <si>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</si>
  <si>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</si>
  <si>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</si>
  <si>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</si>
  <si>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</si>
  <si>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</si>
  <si>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</si>
  <si>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</si>
  <si>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</si>
  <si>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</si>
  <si>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</si>
  <si>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</si>
  <si>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</si>
  <si>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</si>
  <si>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</si>
  <si>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</si>
  <si>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</si>
  <si>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</si>
  <si>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</si>
  <si>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</si>
  <si>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</si>
  <si>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</si>
  <si>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</si>
  <si>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</si>
  <si>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</si>
  <si>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</si>
  <si>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</si>
  <si>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</si>
  <si>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</si>
  <si>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</si>
  <si>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</si>
  <si>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</si>
  <si>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</si>
  <si>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</si>
  <si>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</si>
  <si>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</si>
  <si>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</si>
  <si>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</si>
  <si>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</si>
  <si>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</si>
  <si>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</si>
  <si>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</si>
  <si>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</si>
  <si>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</si>
  <si>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</si>
  <si>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</si>
  <si>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</si>
  <si>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</si>
  <si>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</si>
  <si>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</si>
  <si>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</si>
  <si>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</si>
  <si>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</si>
  <si>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</si>
  <si>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</si>
  <si>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</si>
  <si>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</si>
  <si>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</si>
  <si>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</si>
  <si>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</si>
  <si>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</si>
  <si>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</si>
  <si>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</si>
  <si>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</si>
  <si>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</si>
  <si>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</si>
  <si>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</si>
  <si>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</si>
  <si>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</si>
  <si>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</si>
  <si>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</si>
  <si>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</si>
  <si>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</si>
  <si>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</si>
  <si>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</si>
  <si>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</si>
  <si>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</si>
  <si>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</si>
  <si>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</si>
  <si>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</si>
  <si>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</si>
  <si>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</si>
  <si>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</si>
  <si>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</si>
  <si>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</si>
  <si>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</si>
  <si>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</si>
  <si>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</si>
  <si>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</si>
  <si>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</si>
  <si>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</si>
  <si>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</si>
  <si>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</si>
  <si>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</si>
  <si>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</si>
  <si>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</si>
  <si>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</si>
  <si>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</si>
  <si>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</si>
  <si>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</si>
  <si>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</si>
  <si>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</si>
  <si>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</si>
  <si>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</si>
  <si>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</si>
  <si>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</si>
  <si>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</si>
  <si>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</si>
  <si>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</si>
  <si>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</si>
  <si>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</si>
  <si>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</si>
  <si>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</si>
  <si>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</si>
  <si>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</si>
  <si>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</si>
  <si>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</si>
  <si>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</si>
  <si>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</si>
  <si>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</si>
  <si>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</si>
  <si>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</si>
  <si>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</si>
  <si>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</si>
  <si>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</si>
  <si>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</si>
  <si>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</si>
  <si>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</si>
  <si>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</si>
  <si>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</si>
  <si>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</si>
  <si>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</si>
  <si>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</si>
  <si>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</si>
  <si>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</si>
  <si>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</si>
  <si>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</si>
  <si>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</si>
  <si>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</si>
  <si>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</si>
  <si>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</si>
  <si>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</si>
  <si>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</si>
  <si>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</si>
  <si>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</si>
  <si>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</si>
  <si>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</si>
  <si>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</si>
  <si>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</si>
  <si>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</si>
  <si>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</si>
  <si>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</si>
  <si>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</si>
  <si>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</si>
  <si>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</si>
  <si>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</si>
  <si>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</si>
  <si>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</si>
  <si>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</si>
  <si>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</si>
  <si>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</si>
  <si>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</si>
  <si>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</si>
  <si>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</si>
  <si>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</si>
  <si>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</si>
  <si>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</si>
  <si>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</si>
  <si>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</si>
  <si>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</si>
  <si>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</si>
  <si>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</si>
  <si>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</si>
  <si>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</si>
  <si>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</si>
  <si>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</si>
  <si>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</si>
  <si>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</si>
  <si>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</si>
  <si>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</si>
  <si>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</si>
  <si>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</si>
  <si>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</si>
  <si>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</si>
  <si>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</si>
  <si>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</si>
  <si>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</si>
  <si>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</si>
  <si>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</si>
  <si>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</si>
  <si>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</si>
  <si>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</si>
  <si>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</si>
  <si>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</si>
  <si>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</si>
  <si>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</si>
  <si>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</si>
  <si>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</si>
  <si>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</si>
  <si>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</si>
  <si>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</si>
  <si>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</si>
  <si>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</si>
  <si>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</si>
  <si>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</si>
  <si>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</si>
  <si>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</si>
  <si>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</si>
  <si>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</si>
  <si>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</si>
  <si>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</si>
  <si>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</si>
  <si>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</si>
  <si>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</si>
  <si>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</si>
  <si>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</si>
  <si>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</si>
  <si>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</si>
  <si>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</si>
  <si>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</si>
  <si>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</si>
  <si>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</si>
  <si>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</si>
  <si>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</si>
  <si>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</si>
  <si>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</si>
  <si>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</si>
  <si>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</si>
  <si>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</si>
  <si>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</si>
  <si>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</si>
  <si>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</si>
  <si>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</si>
  <si>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</si>
  <si>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</si>
  <si>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</si>
  <si>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</si>
  <si>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</si>
  <si>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</si>
  <si>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</si>
  <si>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</si>
  <si>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</si>
  <si>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</si>
  <si>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</si>
  <si>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</si>
  <si>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</si>
  <si>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</si>
  <si>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</si>
  <si>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</si>
  <si>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</si>
  <si>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</si>
  <si>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</si>
  <si>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</si>
  <si>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</si>
  <si>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</si>
  <si>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</si>
  <si>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</si>
  <si>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</si>
  <si>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</si>
  <si>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</si>
  <si>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</si>
  <si>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</si>
  <si>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</si>
  <si>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</si>
  <si>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</si>
  <si>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</si>
  <si>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</si>
  <si>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</si>
  <si>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</si>
  <si>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</si>
  <si>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</si>
  <si>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</si>
  <si>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</si>
  <si>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</si>
  <si>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</si>
  <si>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</si>
  <si>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</si>
  <si>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</si>
  <si>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</si>
  <si>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</si>
  <si>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</si>
  <si>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</si>
  <si>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</si>
  <si>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</si>
  <si>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</si>
  <si>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</si>
  <si>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</si>
  <si>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</si>
  <si>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</si>
  <si>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</si>
  <si>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</si>
  <si>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</si>
  <si>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</si>
  <si>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</si>
  <si>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</si>
  <si>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</si>
  <si>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</si>
  <si>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</si>
  <si>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</si>
  <si>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</si>
  <si>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</si>
  <si>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</si>
  <si>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</si>
  <si>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</si>
  <si>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</si>
  <si>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</si>
  <si>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</si>
  <si>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</si>
  <si>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</si>
  <si>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</si>
  <si>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</si>
  <si>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</si>
  <si>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</si>
  <si>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</si>
  <si>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</si>
  <si>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</si>
  <si>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</si>
  <si>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</si>
  <si>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</si>
  <si>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</si>
  <si>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</si>
  <si>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</si>
  <si>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</si>
  <si>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</si>
  <si>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</si>
  <si>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</si>
  <si>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</si>
  <si>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</si>
  <si>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</si>
  <si>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</si>
  <si>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</si>
  <si>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</si>
  <si>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</si>
  <si>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</si>
  <si>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</si>
  <si>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</si>
  <si>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</si>
  <si>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</si>
  <si>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</si>
  <si>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</si>
  <si>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</si>
  <si>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</si>
  <si>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</si>
  <si>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</si>
  <si>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</si>
  <si>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</si>
  <si>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</si>
  <si>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</si>
  <si>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</si>
  <si>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</si>
  <si>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</si>
  <si>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</si>
  <si>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</si>
  <si>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</si>
  <si>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</si>
  <si>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</si>
  <si>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</si>
  <si>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</si>
  <si>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</si>
  <si>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</si>
  <si>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</si>
  <si>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</si>
  <si>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</si>
  <si>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</si>
  <si>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</si>
  <si>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</si>
  <si>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</si>
  <si>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</si>
  <si>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</si>
  <si>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</si>
  <si>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</si>
  <si>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</si>
  <si>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</si>
  <si>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</si>
  <si>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</si>
  <si>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</si>
  <si>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</si>
  <si>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</si>
  <si>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</si>
  <si>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</si>
  <si>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</si>
  <si>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</si>
  <si>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</si>
  <si>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</si>
  <si>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</si>
  <si>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</si>
  <si>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</si>
  <si>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</si>
  <si>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</si>
  <si>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</si>
  <si>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</si>
  <si>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</si>
  <si>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</si>
  <si>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</si>
  <si>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</si>
  <si>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</si>
  <si>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</si>
  <si>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</si>
  <si>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</si>
  <si>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</si>
  <si>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</si>
  <si>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</si>
  <si>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</si>
  <si>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</si>
  <si>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</si>
  <si>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</si>
  <si>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</si>
  <si>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</si>
  <si>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</si>
  <si>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</si>
  <si>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</si>
  <si>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</si>
  <si>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</si>
  <si>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</si>
  <si>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</si>
  <si>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</si>
  <si>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</si>
  <si>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</si>
  <si>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</si>
  <si>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</si>
  <si>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</si>
  <si>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</si>
  <si>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</si>
  <si>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</si>
  <si>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</si>
  <si>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</si>
  <si>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</si>
  <si>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</si>
  <si>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</si>
  <si>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</si>
  <si>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</si>
  <si>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</si>
  <si>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</si>
  <si>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</si>
  <si>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</si>
  <si>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</si>
  <si>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</si>
  <si>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</si>
  <si>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</si>
  <si>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</si>
  <si>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</si>
  <si>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</si>
  <si>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</si>
  <si>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</si>
  <si>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</si>
  <si>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</si>
  <si>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</si>
  <si>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</si>
  <si>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</si>
  <si>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</si>
  <si>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</si>
  <si>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</si>
  <si>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</si>
  <si>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</si>
  <si>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</si>
  <si>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</si>
  <si>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</si>
  <si>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</si>
  <si>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</si>
  <si>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</si>
  <si>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</si>
  <si>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</si>
  <si>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</si>
  <si>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</si>
  <si>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</si>
  <si>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</si>
  <si>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</si>
  <si>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</si>
  <si>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</si>
  <si>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</si>
  <si>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</si>
  <si>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</si>
  <si>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</si>
  <si>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</si>
  <si>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</si>
  <si>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</si>
  <si>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</si>
  <si>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</si>
  <si>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</si>
  <si>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</si>
  <si>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</si>
  <si>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</si>
  <si>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</si>
  <si>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</si>
  <si>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</si>
  <si>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</si>
  <si>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</si>
  <si>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</si>
  <si>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</si>
  <si>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</si>
  <si>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</si>
  <si>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</si>
  <si>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</si>
  <si>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</si>
  <si>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</si>
  <si>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</si>
  <si>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</si>
  <si>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</si>
  <si>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</si>
  <si>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</si>
  <si>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</si>
  <si>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</si>
  <si>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</si>
  <si>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</si>
  <si>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</si>
  <si>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</si>
  <si>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</si>
  <si>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</si>
  <si>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</si>
  <si>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</si>
  <si>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</si>
  <si>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</si>
  <si>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</si>
  <si>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</si>
  <si>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</si>
  <si>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</si>
  <si>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</si>
  <si>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</si>
  <si>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</si>
  <si>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</si>
  <si>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</si>
  <si>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</si>
  <si>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</si>
  <si>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</si>
  <si>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</si>
  <si>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</si>
  <si>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</si>
  <si>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</si>
  <si>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</si>
  <si>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</si>
  <si>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</si>
  <si>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</si>
  <si>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</si>
  <si>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</si>
  <si>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</si>
  <si>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</si>
  <si>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</si>
  <si>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</si>
  <si>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</si>
  <si>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</si>
  <si>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</si>
  <si>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</si>
  <si>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</si>
  <si>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</si>
  <si>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</si>
  <si>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</si>
  <si>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</si>
  <si>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</si>
  <si>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</si>
  <si>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</si>
  <si>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</si>
  <si>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</si>
  <si>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</si>
  <si>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</si>
  <si>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</si>
  <si>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</si>
  <si>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</si>
  <si>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</si>
  <si>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</si>
  <si>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</si>
  <si>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</si>
  <si>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</si>
  <si>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</si>
  <si>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</si>
  <si>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</si>
  <si>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</si>
  <si>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</si>
  <si>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</si>
  <si>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</si>
  <si>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</si>
  <si>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</si>
  <si>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</si>
  <si>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</si>
  <si>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</si>
  <si>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</si>
  <si>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</si>
  <si>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</si>
  <si>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</si>
  <si>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</si>
  <si>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</si>
  <si>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</si>
  <si>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</si>
  <si>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</si>
  <si>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</si>
  <si>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</si>
  <si>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</si>
  <si>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</si>
  <si>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</si>
  <si>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</si>
  <si>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</si>
  <si>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</si>
  <si>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</si>
  <si>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</si>
  <si>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</si>
  <si>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</si>
  <si>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</si>
  <si>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</si>
  <si>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</si>
  <si>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</si>
  <si>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</si>
  <si>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</si>
  <si>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</si>
  <si>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</si>
  <si>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</si>
  <si>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</si>
  <si>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</si>
  <si>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</si>
  <si>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</si>
  <si>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</si>
  <si>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</si>
  <si>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</si>
  <si>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</si>
  <si>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</si>
  <si>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</si>
  <si>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</si>
  <si>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</si>
  <si>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</si>
  <si>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</si>
  <si>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</si>
  <si>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</si>
  <si>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</si>
  <si>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</si>
  <si>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</si>
  <si>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</si>
  <si>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</si>
  <si>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</si>
  <si>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</si>
  <si>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</si>
  <si>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</si>
  <si>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</si>
  <si>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</si>
  <si>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</si>
  <si>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</si>
  <si>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</si>
  <si>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</si>
  <si>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</si>
  <si>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</si>
  <si>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</si>
  <si>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</si>
  <si>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</si>
  <si>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</si>
  <si>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</si>
  <si>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</si>
  <si>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</si>
  <si>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</si>
  <si>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</si>
  <si>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</si>
  <si>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</si>
  <si>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</si>
  <si>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</si>
  <si>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</si>
  <si>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</si>
  <si>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</si>
  <si>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</si>
  <si>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</si>
  <si>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</si>
  <si>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</si>
  <si>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</si>
  <si>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</si>
  <si>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</si>
  <si>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</si>
  <si>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</si>
  <si>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</si>
  <si>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</si>
  <si>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</si>
  <si>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</si>
  <si>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</si>
  <si>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</si>
  <si>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</si>
  <si>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</si>
  <si>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</si>
  <si>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</si>
  <si>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</si>
  <si>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</si>
  <si>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</si>
  <si>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</si>
  <si>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</si>
  <si>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</si>
  <si>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</si>
  <si>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</si>
  <si>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</si>
  <si>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</si>
  <si>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</si>
  <si>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</si>
  <si>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</si>
  <si>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</si>
  <si>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</si>
  <si>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</si>
  <si>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</si>
  <si>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</si>
  <si>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</si>
  <si>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</si>
  <si>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</si>
  <si>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</si>
  <si>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</si>
  <si>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</si>
  <si>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</si>
  <si>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</si>
  <si>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</si>
  <si>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</si>
  <si>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</si>
  <si>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</si>
  <si>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</si>
  <si>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</si>
  <si>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</si>
  <si>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</si>
  <si>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</si>
  <si>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</si>
  <si>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</si>
  <si>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</si>
  <si>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</si>
  <si>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</si>
  <si>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</si>
  <si>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</si>
  <si>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</si>
  <si>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</si>
  <si>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</si>
  <si>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</si>
  <si>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</si>
  <si>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</si>
  <si>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</si>
  <si>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</si>
  <si>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</si>
  <si>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</si>
  <si>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</si>
  <si>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</si>
  <si>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</si>
  <si>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</si>
  <si>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</si>
  <si>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</si>
  <si>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</si>
  <si>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</si>
  <si>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</si>
  <si>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</si>
  <si>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</si>
  <si>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</si>
  <si>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</si>
  <si>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</si>
  <si>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</si>
  <si>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</si>
  <si>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</si>
  <si>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</si>
  <si>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</si>
  <si>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</si>
  <si>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</si>
  <si>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</si>
  <si>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</si>
  <si>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</si>
  <si>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</si>
  <si>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</si>
  <si>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</si>
  <si>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</si>
  <si>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</si>
  <si>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</si>
  <si>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</si>
  <si>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</si>
  <si>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</si>
  <si>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</si>
  <si>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</si>
  <si>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</si>
  <si>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</si>
  <si>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</si>
  <si>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</si>
  <si>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</si>
  <si>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</si>
  <si>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</si>
  <si>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</si>
  <si>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</si>
  <si>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</si>
  <si>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</si>
  <si>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</si>
  <si>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</si>
  <si>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</si>
  <si>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</si>
  <si>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</si>
  <si>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</si>
  <si>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</si>
  <si>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</si>
  <si>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</si>
  <si>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</si>
  <si>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</si>
  <si>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</si>
  <si>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</si>
  <si>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</si>
  <si>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</si>
  <si>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</si>
  <si>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</si>
  <si>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</si>
  <si>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</si>
  <si>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</si>
  <si>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</si>
  <si>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</si>
  <si>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</si>
  <si>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</si>
  <si>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</si>
  <si>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</si>
  <si>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</si>
  <si>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</si>
  <si>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</si>
  <si>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</si>
  <si>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</si>
  <si>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</si>
  <si>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</si>
  <si>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</si>
  <si>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</si>
  <si>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</si>
  <si>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</si>
  <si>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</si>
  <si>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</si>
  <si>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</si>
  <si>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</si>
  <si>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</si>
  <si>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</si>
  <si>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</si>
  <si>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</si>
  <si>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</si>
  <si>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</si>
  <si>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</si>
  <si>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</si>
  <si>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</si>
  <si>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</si>
  <si>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</si>
  <si>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</si>
  <si>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</si>
  <si>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</si>
  <si>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</si>
  <si>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</si>
  <si>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</si>
  <si>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</si>
  <si>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</si>
  <si>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</si>
  <si>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</si>
  <si>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</si>
  <si>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</si>
  <si>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</si>
  <si>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</si>
  <si>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</si>
  <si>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</si>
  <si>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</si>
  <si>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</si>
  <si>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</si>
  <si>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</si>
  <si>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</si>
  <si>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</si>
  <si>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</si>
  <si>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</si>
  <si>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</si>
  <si>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</si>
  <si>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</si>
  <si>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</si>
  <si>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</si>
  <si>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</si>
  <si>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</si>
  <si>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</si>
  <si>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</si>
  <si>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</si>
  <si>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</si>
  <si>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</si>
  <si>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</si>
  <si>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</si>
  <si>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</si>
  <si>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</si>
  <si>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</si>
  <si>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</si>
  <si>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</si>
  <si>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</si>
  <si>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</si>
  <si>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</si>
  <si>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</si>
  <si>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</si>
  <si>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</si>
  <si>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</si>
  <si>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</si>
  <si>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</si>
  <si>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</si>
  <si>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</si>
  <si>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</si>
  <si>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</si>
  <si>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</si>
  <si>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</si>
  <si>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</si>
  <si>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</si>
  <si>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</si>
  <si>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</si>
  <si>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</si>
  <si>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</si>
  <si>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</si>
  <si>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</si>
  <si>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</si>
  <si>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</si>
  <si>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</si>
  <si>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</si>
  <si>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</si>
  <si>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</si>
  <si>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</si>
  <si>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</si>
  <si>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</si>
  <si>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</si>
  <si>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</si>
  <si>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</si>
  <si>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</si>
  <si>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</si>
  <si>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</si>
  <si>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</si>
  <si>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</si>
  <si>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</si>
  <si>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</si>
  <si>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</si>
  <si>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</si>
  <si>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</si>
  <si>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</si>
  <si>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</si>
  <si>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</si>
  <si>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</si>
  <si>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</si>
  <si>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</si>
  <si>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</si>
  <si>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</si>
  <si>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</si>
  <si>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</si>
  <si>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</si>
  <si>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</si>
  <si>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</si>
  <si>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</si>
  <si>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</si>
  <si>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</si>
  <si>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</si>
  <si>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</si>
  <si>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</si>
  <si>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</si>
  <si>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</si>
  <si>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</si>
  <si>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</si>
  <si>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</si>
  <si>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</si>
  <si>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</si>
  <si>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</si>
  <si>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</si>
  <si>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</si>
  <si>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</si>
  <si>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</si>
  <si>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</si>
  <si>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</si>
  <si>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</si>
  <si>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</si>
  <si>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</si>
  <si>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</si>
  <si>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</si>
  <si>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</si>
  <si>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</si>
  <si>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</si>
  <si>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</si>
  <si>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</si>
  <si>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</si>
  <si>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</si>
  <si>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</si>
  <si>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</si>
  <si>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</si>
  <si>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</si>
  <si>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</si>
  <si>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</si>
  <si>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</si>
  <si>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</si>
  <si>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</si>
  <si>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</si>
  <si>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</si>
  <si>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</si>
  <si>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</si>
  <si>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</si>
  <si>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</si>
  <si>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</si>
  <si>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</si>
  <si>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</si>
  <si>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</si>
  <si>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</si>
  <si>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</si>
  <si>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</si>
  <si>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</si>
  <si>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</si>
  <si>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</si>
  <si>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</si>
  <si>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</si>
  <si>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</si>
  <si>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</si>
  <si>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</si>
  <si>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</si>
  <si>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</si>
  <si>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</si>
  <si>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</si>
  <si>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</si>
  <si>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</si>
  <si>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</si>
  <si>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</si>
  <si>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</si>
  <si>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</si>
  <si>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</si>
  <si>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</si>
  <si>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</si>
  <si>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</si>
  <si>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</si>
  <si>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</si>
  <si>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</si>
  <si>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</si>
  <si>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</si>
  <si>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</si>
  <si>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</si>
  <si>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</si>
  <si>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</si>
  <si>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</si>
  <si>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</si>
  <si>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</si>
  <si>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</si>
  <si>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</si>
  <si>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</si>
  <si>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</si>
  <si>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</si>
  <si>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</si>
  <si>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</si>
  <si>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</si>
  <si>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</si>
  <si>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</si>
  <si>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</si>
  <si>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</si>
  <si>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</si>
  <si>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</si>
  <si>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</si>
  <si>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</si>
  <si>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</si>
  <si>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</si>
  <si>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</si>
  <si>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</si>
  <si>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</si>
  <si>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</si>
  <si>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</si>
  <si>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</si>
  <si>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</si>
  <si>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</si>
  <si>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</si>
  <si>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</si>
  <si>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</si>
  <si>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</si>
  <si>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</si>
  <si>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</si>
  <si>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</si>
  <si>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</si>
  <si>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</si>
  <si>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</si>
  <si>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</si>
  <si>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</si>
  <si>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</si>
  <si>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</si>
  <si>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</si>
  <si>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</si>
  <si>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</si>
  <si>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</si>
  <si>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</si>
  <si>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</si>
  <si>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</si>
  <si>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</si>
  <si>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</si>
  <si>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</si>
  <si>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</si>
  <si>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</si>
  <si>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</si>
  <si>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</si>
  <si>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</si>
  <si>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</si>
  <si>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</si>
  <si>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</si>
  <si>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</si>
  <si>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</si>
  <si>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</si>
  <si>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</si>
  <si>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</si>
  <si>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</si>
  <si>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</si>
  <si>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</si>
  <si>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</si>
  <si>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</si>
  <si>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</si>
  <si>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</si>
  <si>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</si>
  <si>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</si>
  <si>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</si>
  <si>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</si>
  <si>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</si>
  <si>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</si>
  <si>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</si>
  <si>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</si>
  <si>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</si>
  <si>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</si>
  <si>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</si>
  <si>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</si>
  <si>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</si>
  <si>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</si>
  <si>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</si>
  <si>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</si>
  <si>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</si>
  <si>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</si>
  <si>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</si>
  <si>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</si>
  <si>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</si>
  <si>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</si>
  <si>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</si>
  <si>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</si>
  <si>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</si>
  <si>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</si>
  <si>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</si>
  <si>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</si>
  <si>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</si>
  <si>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</si>
  <si>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</si>
  <si>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</si>
  <si>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</si>
  <si>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</si>
  <si>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</si>
  <si>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</si>
  <si>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</si>
  <si>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</si>
  <si>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</si>
  <si>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</si>
  <si>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</si>
  <si>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</si>
  <si>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</si>
  <si>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</si>
  <si>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</si>
  <si>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</si>
  <si>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</si>
  <si>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</si>
  <si>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</si>
  <si>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</si>
  <si>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</si>
  <si>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</si>
  <si>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</si>
  <si>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</si>
  <si>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</si>
  <si>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</si>
  <si>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</si>
  <si>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</si>
  <si>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</si>
  <si>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</si>
  <si>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</si>
  <si>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</si>
  <si>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</si>
  <si>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</si>
  <si>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</si>
  <si>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</si>
  <si>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</si>
  <si>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</si>
  <si>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</si>
  <si>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</si>
  <si>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</si>
  <si>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</si>
  <si>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</si>
  <si>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</si>
  <si>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</si>
  <si>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</si>
  <si>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</si>
  <si>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</si>
  <si>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</si>
  <si>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</si>
  <si>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</si>
  <si>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</si>
  <si>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</si>
  <si>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</si>
  <si>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</si>
  <si>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</si>
  <si>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</si>
  <si>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</si>
  <si>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</si>
  <si>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</si>
  <si>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</si>
  <si>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</si>
  <si>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</si>
  <si>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</si>
  <si>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</si>
  <si>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</si>
  <si>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</si>
  <si>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</si>
  <si>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</si>
  <si>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</si>
  <si>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</si>
  <si>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</si>
  <si>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</si>
  <si>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</si>
  <si>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</si>
  <si>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</si>
  <si>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</si>
  <si>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</si>
  <si>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</si>
  <si>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</si>
  <si>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</si>
  <si>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</si>
  <si>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</si>
  <si>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</si>
  <si>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</si>
  <si>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</si>
  <si>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</si>
  <si>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</si>
  <si>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</si>
  <si>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</si>
  <si>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</si>
  <si>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</si>
  <si>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</si>
  <si>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</si>
  <si>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</si>
  <si>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</si>
  <si>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</si>
  <si>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</si>
  <si>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</si>
  <si>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</si>
  <si>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</si>
  <si>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</si>
  <si>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</si>
  <si>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</si>
  <si>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</si>
  <si>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</si>
  <si>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</si>
  <si>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</si>
  <si>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</si>
  <si>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</si>
  <si>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</si>
  <si>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</si>
  <si>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</si>
  <si>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</si>
  <si>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</si>
  <si>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</si>
  <si>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</si>
  <si>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</si>
  <si>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</si>
  <si>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</si>
  <si>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</si>
  <si>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</si>
  <si>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</si>
  <si>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</si>
  <si>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</si>
  <si>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</si>
  <si>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</si>
  <si>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</si>
  <si>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</si>
  <si>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</si>
  <si>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</si>
  <si>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</si>
  <si>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</si>
  <si>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</si>
  <si>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</si>
  <si>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</si>
  <si>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</si>
  <si>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</si>
  <si>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</si>
  <si>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</si>
  <si>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</si>
  <si>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</si>
  <si>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</si>
  <si>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</si>
  <si>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</si>
  <si>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</si>
  <si>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</si>
  <si>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</si>
  <si>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</si>
  <si>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</si>
  <si>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</si>
  <si>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</si>
  <si>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</si>
  <si>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</si>
  <si>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</si>
  <si>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</si>
  <si>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</si>
  <si>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</si>
  <si>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</si>
  <si>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</si>
  <si>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</si>
  <si>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</si>
  <si>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</si>
  <si>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</si>
  <si>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</si>
  <si>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</si>
  <si>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</si>
  <si>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</si>
  <si>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</si>
  <si>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</si>
  <si>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</si>
  <si>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</si>
  <si>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</si>
  <si>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</si>
  <si>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</si>
  <si>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</si>
  <si>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</si>
  <si>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</si>
  <si>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</si>
  <si>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</si>
  <si>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</si>
  <si>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</si>
  <si>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</si>
  <si>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</si>
  <si>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</si>
  <si>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</si>
  <si>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</si>
  <si>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</si>
  <si>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</si>
  <si>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</si>
  <si>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</si>
  <si>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</si>
  <si>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</si>
  <si>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</si>
  <si>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</si>
  <si>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</si>
  <si>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</si>
  <si>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</si>
  <si>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</si>
  <si>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</si>
  <si>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</si>
  <si>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</si>
  <si>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</si>
  <si>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</si>
  <si>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</si>
  <si>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</si>
  <si>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</si>
  <si>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</si>
  <si>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</si>
  <si>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</si>
  <si>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</si>
  <si>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</si>
  <si>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</si>
  <si>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</si>
  <si>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</si>
  <si>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</si>
  <si>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</si>
  <si>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</si>
  <si>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</si>
  <si>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</si>
  <si>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</si>
  <si>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</si>
  <si>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</si>
  <si>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</si>
  <si>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</si>
  <si>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</si>
  <si>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</si>
  <si>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</si>
  <si>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</si>
  <si>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</si>
  <si>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</si>
  <si>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</si>
  <si>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</si>
  <si>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</si>
  <si>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</si>
  <si>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</si>
  <si>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</si>
  <si>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</si>
  <si>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</si>
  <si>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</si>
  <si>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</si>
  <si>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</si>
  <si>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</si>
  <si>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</si>
  <si>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</si>
  <si>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</si>
  <si>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</si>
  <si>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</si>
  <si>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</si>
  <si>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</si>
  <si>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</si>
  <si>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</si>
  <si>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</si>
  <si>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</si>
  <si>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</si>
  <si>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</si>
  <si>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</si>
  <si>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</si>
  <si>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</si>
  <si>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</si>
  <si>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</si>
  <si>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</si>
  <si>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</si>
  <si>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</si>
  <si>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</si>
  <si>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</si>
  <si>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</si>
  <si>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</si>
  <si>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</si>
  <si>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</si>
  <si>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</si>
  <si>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</si>
  <si>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</si>
  <si>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</si>
  <si>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</si>
  <si>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</si>
  <si>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</si>
  <si>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</si>
  <si>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</si>
  <si>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</si>
  <si>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</si>
  <si>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</si>
  <si>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</si>
  <si>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</si>
  <si>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</si>
  <si>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</si>
  <si>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</si>
  <si>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</si>
  <si>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</si>
  <si>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</si>
  <si>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</si>
  <si>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</si>
  <si>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</si>
  <si>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</si>
  <si>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</si>
  <si>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</si>
  <si>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</si>
  <si>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</si>
  <si>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</si>
  <si>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</si>
  <si>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</si>
  <si>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</si>
  <si>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</si>
  <si>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</si>
  <si>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</si>
  <si>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</si>
  <si>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</si>
  <si>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</si>
  <si>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</si>
  <si>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</si>
  <si>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</si>
  <si>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</si>
  <si>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</si>
  <si>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</si>
  <si>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</si>
  <si>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</si>
  <si>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</si>
  <si>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</si>
  <si>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</si>
  <si>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</si>
  <si>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</si>
  <si>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</si>
  <si>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</si>
  <si>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</si>
  <si>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</si>
  <si>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</si>
  <si>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</si>
  <si>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</si>
  <si>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</si>
  <si>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</si>
  <si>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</si>
  <si>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</si>
  <si>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</si>
  <si>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</si>
  <si>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</si>
  <si>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</si>
  <si>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</si>
  <si>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</si>
  <si>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</si>
  <si>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</si>
  <si>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</si>
  <si>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</si>
  <si>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</si>
  <si>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</si>
  <si>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</si>
  <si>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</si>
  <si>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</si>
  <si>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</si>
  <si>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</si>
  <si>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</si>
  <si>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</si>
  <si>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</si>
  <si>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</si>
  <si>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</si>
  <si>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</si>
  <si>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</si>
  <si>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</si>
  <si>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</si>
  <si>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</si>
  <si>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</si>
  <si>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</si>
  <si>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</si>
  <si>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</si>
  <si>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</si>
  <si>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</si>
  <si>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</si>
  <si>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</si>
  <si>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</si>
  <si>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</si>
  <si>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</si>
  <si>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</si>
  <si>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</si>
  <si>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</si>
  <si>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</si>
  <si>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</si>
  <si>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</si>
  <si>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</si>
  <si>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</si>
  <si>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</si>
  <si>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</si>
  <si>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</si>
  <si>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</si>
  <si>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</si>
  <si>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</si>
  <si>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</si>
  <si>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</si>
  <si>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</si>
  <si>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</si>
  <si>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</si>
  <si>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</si>
  <si>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</si>
  <si>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</si>
  <si>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</si>
  <si>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</si>
  <si>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</si>
  <si>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</si>
  <si>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</si>
  <si>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</si>
  <si>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</si>
  <si>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</si>
  <si>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</si>
  <si>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</si>
  <si>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</si>
  <si>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</si>
  <si>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</si>
  <si>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</si>
  <si>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</si>
  <si>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</si>
  <si>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</si>
  <si>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</si>
  <si>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</si>
  <si>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</si>
  <si>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</si>
  <si>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</si>
  <si>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</si>
  <si>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</si>
  <si>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</si>
  <si>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</si>
  <si>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</si>
  <si>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</si>
  <si>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</si>
  <si>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</si>
  <si>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</si>
  <si>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</si>
  <si>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</si>
  <si>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</si>
  <si>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</si>
  <si>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</si>
  <si>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</si>
  <si>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</si>
  <si>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</si>
  <si>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</si>
  <si>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</si>
  <si>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</si>
  <si>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</si>
  <si>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</si>
  <si>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</si>
  <si>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</si>
  <si>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</si>
  <si>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</si>
  <si>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</si>
  <si>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</si>
  <si>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</si>
  <si>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</si>
  <si>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</si>
  <si>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</si>
  <si>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</si>
  <si>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</si>
  <si>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</si>
  <si>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</si>
  <si>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</si>
  <si>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</si>
  <si>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</si>
  <si>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</si>
  <si>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</si>
  <si>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</si>
  <si>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</si>
  <si>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</si>
  <si>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</si>
  <si>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</si>
  <si>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</si>
  <si>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</si>
  <si>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</si>
  <si>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</si>
  <si>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</si>
  <si>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</si>
  <si>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</si>
  <si>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</si>
  <si>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</si>
  <si>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</si>
  <si>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</si>
  <si>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</si>
  <si>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</si>
  <si>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</si>
  <si>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</si>
  <si>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</si>
  <si>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</si>
  <si>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</si>
  <si>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</si>
  <si>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</si>
  <si>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</si>
  <si>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</si>
  <si>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</si>
  <si>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</si>
  <si>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</si>
  <si>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</si>
  <si>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</si>
  <si>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</si>
  <si>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</si>
  <si>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</si>
  <si>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</si>
  <si>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</si>
  <si>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</si>
  <si>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</si>
  <si>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</si>
  <si>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</si>
  <si>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</si>
  <si>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</si>
  <si>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</si>
  <si>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</si>
  <si>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</si>
  <si>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</si>
  <si>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</si>
  <si>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</si>
  <si>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</si>
  <si>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</si>
  <si>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</si>
  <si>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</si>
  <si>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</si>
  <si>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</si>
  <si>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</si>
  <si>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</si>
  <si>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</si>
  <si>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</si>
  <si>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</si>
  <si>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</si>
  <si>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</si>
  <si>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</si>
  <si>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</si>
  <si>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</si>
  <si>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</si>
  <si>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</si>
  <si>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</si>
  <si>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</si>
  <si>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</si>
  <si>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</si>
  <si>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</si>
  <si>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</si>
  <si>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</si>
  <si>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</si>
  <si>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</si>
  <si>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</si>
  <si>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</si>
  <si>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</si>
  <si>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</si>
  <si>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</si>
  <si>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</si>
  <si>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</si>
  <si>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</si>
  <si>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</si>
  <si>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</si>
  <si>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</si>
  <si>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</si>
  <si>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</si>
  <si>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</si>
  <si>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</si>
  <si>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</si>
  <si>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</si>
  <si>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</si>
  <si>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</si>
  <si>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</si>
  <si>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</si>
  <si>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</si>
  <si>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</si>
  <si>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</si>
  <si>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</si>
  <si>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</si>
  <si>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</si>
  <si>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</si>
  <si>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</si>
  <si>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</si>
  <si>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</si>
  <si>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</si>
  <si>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</si>
  <si>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</si>
  <si>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</si>
  <si>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</si>
  <si>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</si>
  <si>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</si>
  <si>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</si>
  <si>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</si>
  <si>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</si>
  <si>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</si>
  <si>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</si>
  <si>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</si>
  <si>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</si>
  <si>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</si>
  <si>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</si>
  <si>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</si>
  <si>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</si>
  <si>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</si>
  <si>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</si>
  <si>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</si>
  <si>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</si>
  <si>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</si>
  <si>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</si>
  <si>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</si>
  <si>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</si>
  <si>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</si>
  <si>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</si>
  <si>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</si>
  <si>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</si>
  <si>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</si>
  <si>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</si>
  <si>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</si>
  <si>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</si>
  <si>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</si>
  <si>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</si>
  <si>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</si>
  <si>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</si>
  <si>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</si>
  <si>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</si>
  <si>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</si>
  <si>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</si>
  <si>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</si>
  <si>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</si>
  <si>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</si>
  <si>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</si>
  <si>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</si>
  <si>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</si>
  <si>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</si>
  <si>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</si>
  <si>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</si>
  <si>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</si>
  <si>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</si>
  <si>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</si>
  <si>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</si>
  <si>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</si>
  <si>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</si>
  <si>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</si>
  <si>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</si>
  <si>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</si>
  <si>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</si>
  <si>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</si>
  <si>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</si>
  <si>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</si>
  <si>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</si>
  <si>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</si>
  <si>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</si>
  <si>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</si>
  <si>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</si>
  <si>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</si>
  <si>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</si>
  <si>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</si>
  <si>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</si>
  <si>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</si>
  <si>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</si>
  <si>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</si>
  <si>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</si>
  <si>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</si>
  <si>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</si>
  <si>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</si>
  <si>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</si>
  <si>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</si>
  <si>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</si>
  <si>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</si>
  <si>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</si>
  <si>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</si>
  <si>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</si>
  <si>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</si>
  <si>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</si>
  <si>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</si>
  <si>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</si>
  <si>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</si>
  <si>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</si>
  <si>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</si>
  <si>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</si>
  <si>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</si>
  <si>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</si>
  <si>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</si>
  <si>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</si>
  <si>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</si>
  <si>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</si>
  <si>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</si>
  <si>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</si>
  <si>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</si>
  <si>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</si>
  <si>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</si>
  <si>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</si>
  <si>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</si>
  <si>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</si>
  <si>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</si>
  <si>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</si>
  <si>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</si>
  <si>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</si>
  <si>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</si>
  <si>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</si>
  <si>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</si>
  <si>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</si>
  <si>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</si>
  <si>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</si>
  <si>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</si>
  <si>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</si>
  <si>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</si>
  <si>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</si>
  <si>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</si>
  <si>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</si>
  <si>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</si>
  <si>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</si>
  <si>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</si>
  <si>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</si>
  <si>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</si>
  <si>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</si>
  <si>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</si>
  <si>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</si>
  <si>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</si>
  <si>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</si>
  <si>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</si>
  <si>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</si>
  <si>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</si>
  <si>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</si>
  <si>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</si>
  <si>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</si>
  <si>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</si>
  <si>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</si>
  <si>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</si>
  <si>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</si>
  <si>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</si>
  <si>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</si>
  <si>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</si>
  <si>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</si>
  <si>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</si>
  <si>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</si>
  <si>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</si>
  <si>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</si>
  <si>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</si>
  <si>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</si>
  <si>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</si>
  <si>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</si>
  <si>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</si>
  <si>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</si>
  <si>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</si>
  <si>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</si>
  <si>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</si>
  <si>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</si>
  <si>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</si>
  <si>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</si>
  <si>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</si>
  <si>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</si>
  <si>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</si>
  <si>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</si>
  <si>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</si>
  <si>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</si>
  <si>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</si>
  <si>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</si>
  <si>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</si>
  <si>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</si>
  <si>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</si>
  <si>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</si>
  <si>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</si>
  <si>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</si>
  <si>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</si>
  <si>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</si>
  <si>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</si>
  <si>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</si>
  <si>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</si>
  <si>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</si>
  <si>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</si>
  <si>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</si>
  <si>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</si>
  <si>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</si>
  <si>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</si>
  <si>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</si>
  <si>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</si>
  <si>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</si>
  <si>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</si>
  <si>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</si>
  <si>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</si>
  <si>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</si>
  <si>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</si>
  <si>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</si>
  <si>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</si>
  <si>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</si>
  <si>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</si>
  <si>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</si>
  <si>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</si>
  <si>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</si>
  <si>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</si>
  <si>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</si>
  <si>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</si>
  <si>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</si>
  <si>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</si>
  <si>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</si>
  <si>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</si>
  <si>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</si>
  <si>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</si>
  <si>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</si>
  <si>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</si>
  <si>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</si>
  <si>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</si>
  <si>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</si>
  <si>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</si>
  <si>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</si>
  <si>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</si>
  <si>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</si>
  <si>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</si>
  <si>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</si>
  <si>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</si>
  <si>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</si>
  <si>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</si>
  <si>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</si>
  <si>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</si>
  <si>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</si>
  <si>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</si>
  <si>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</si>
  <si>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</si>
  <si>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</si>
  <si>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</si>
  <si>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</si>
  <si>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</si>
  <si>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</si>
  <si>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</si>
  <si>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</si>
  <si>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</si>
  <si>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</si>
  <si>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</si>
  <si>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</si>
  <si>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</si>
  <si>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</si>
  <si>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</si>
  <si>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</si>
  <si>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</si>
  <si>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</si>
  <si>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</si>
  <si>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</si>
  <si>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</si>
  <si>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</si>
  <si>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</si>
  <si>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</si>
  <si>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</si>
  <si>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</si>
  <si>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</si>
  <si>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</si>
  <si>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</si>
  <si>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</si>
  <si>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</si>
  <si>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</si>
  <si>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</si>
  <si>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</si>
  <si>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</si>
  <si>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</si>
  <si>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</si>
  <si>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</si>
  <si>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</si>
  <si>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</si>
  <si>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</si>
  <si>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</si>
  <si>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</si>
  <si>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</si>
  <si>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</si>
  <si>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</si>
  <si>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</si>
  <si>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</si>
  <si>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</si>
  <si>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</si>
  <si>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</si>
  <si>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</si>
  <si>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</si>
  <si>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</si>
  <si>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</si>
  <si>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</si>
  <si>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</si>
  <si>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</si>
  <si>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</si>
  <si>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</si>
  <si>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</si>
  <si>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</si>
  <si>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</si>
  <si>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</si>
  <si>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</si>
  <si>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</si>
  <si>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</si>
  <si>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</si>
  <si>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</si>
  <si>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</si>
  <si>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</si>
  <si>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</si>
  <si>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</si>
  <si>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</si>
  <si>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</si>
  <si>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</si>
  <si>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</si>
  <si>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</si>
  <si>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</si>
  <si>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</si>
  <si>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</si>
  <si>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</si>
  <si>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</si>
  <si>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</si>
  <si>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</si>
  <si>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</si>
  <si>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</si>
  <si>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</si>
  <si>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</si>
  <si>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</si>
  <si>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</si>
  <si>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</si>
  <si>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</si>
  <si>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</si>
  <si>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</si>
  <si>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</si>
  <si>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</si>
  <si>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</si>
  <si>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</si>
  <si>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</si>
  <si>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</si>
  <si>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</si>
  <si>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</si>
  <si>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</si>
  <si>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</si>
  <si>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</si>
  <si>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</si>
  <si>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</si>
  <si>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</si>
  <si>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</si>
  <si>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</si>
  <si>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</si>
  <si>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</si>
  <si>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</si>
  <si>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</si>
  <si>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</si>
  <si>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</si>
  <si>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</si>
  <si>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</si>
  <si>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</si>
  <si>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</si>
  <si>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</si>
  <si>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</si>
  <si>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</si>
  <si>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</si>
  <si>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</si>
  <si>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</si>
  <si>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</si>
  <si>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</si>
  <si>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</si>
  <si>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</si>
  <si>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</si>
  <si>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</si>
  <si>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</si>
  <si>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</si>
  <si>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</si>
  <si>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</si>
  <si>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</si>
  <si>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</si>
  <si>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</si>
  <si>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</si>
  <si>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</si>
  <si>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</si>
  <si>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</si>
  <si>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</si>
  <si>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</si>
  <si>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</si>
  <si>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</si>
  <si>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</si>
  <si>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</si>
  <si>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</si>
  <si>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</si>
  <si>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</si>
  <si>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</si>
  <si>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</si>
  <si>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</si>
  <si>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</si>
  <si>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</si>
  <si>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</si>
  <si>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</si>
  <si>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</si>
  <si>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</si>
  <si>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</si>
  <si>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</si>
  <si>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</si>
  <si>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</si>
  <si>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</si>
  <si>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</si>
  <si>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</si>
  <si>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</si>
  <si>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</si>
  <si>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</si>
  <si>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</si>
  <si>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</si>
  <si>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</si>
  <si>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</si>
  <si>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</si>
  <si>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</si>
  <si>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</si>
  <si>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</si>
  <si>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</si>
  <si>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</si>
  <si>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</si>
  <si>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</si>
  <si>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</si>
  <si>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</si>
  <si>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</si>
  <si>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</si>
  <si>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</si>
  <si>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</si>
  <si>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</si>
  <si>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</si>
  <si>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</si>
  <si>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</si>
  <si>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</si>
  <si>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</si>
  <si>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</si>
  <si>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</si>
  <si>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</si>
  <si>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</si>
  <si>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</si>
  <si>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</si>
  <si>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</si>
  <si>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</si>
  <si>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</si>
  <si>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</si>
  <si>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</si>
  <si>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</si>
  <si>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</si>
  <si>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</si>
  <si>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</si>
  <si>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</si>
  <si>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</si>
  <si>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</si>
  <si>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</si>
  <si>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</si>
  <si>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</si>
  <si>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</si>
  <si>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</si>
  <si>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</si>
  <si>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</si>
  <si>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</si>
  <si>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</si>
  <si>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</si>
  <si>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</si>
  <si>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</si>
  <si>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</si>
  <si>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</si>
  <si>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</si>
  <si>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</si>
  <si>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</si>
  <si>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</si>
  <si>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</si>
  <si>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</si>
  <si>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</si>
  <si>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</si>
  <si>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</si>
  <si>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</si>
  <si>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</si>
  <si>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</si>
  <si>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</si>
  <si>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</si>
  <si>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</si>
  <si>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</si>
  <si>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</si>
  <si>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</si>
  <si>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</si>
  <si>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</si>
  <si>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</si>
  <si>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</si>
  <si>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</si>
  <si>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</si>
  <si>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</si>
  <si>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</si>
  <si>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</si>
  <si>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</si>
  <si>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</si>
  <si>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</si>
  <si>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</si>
  <si>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</si>
  <si>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</si>
  <si>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</si>
  <si>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</si>
  <si>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</si>
  <si>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</si>
  <si>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</si>
  <si>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</si>
  <si>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</si>
  <si>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</si>
  <si>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</si>
  <si>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</si>
  <si>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</si>
  <si>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</si>
  <si>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</si>
  <si>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</si>
  <si>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</si>
  <si>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</si>
  <si>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</si>
  <si>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</si>
  <si>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</si>
  <si>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</si>
  <si>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</si>
  <si>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</si>
  <si>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</si>
  <si>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</si>
  <si>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</si>
  <si>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</si>
  <si>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</si>
  <si>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</si>
  <si>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</si>
  <si>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</si>
  <si>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</si>
  <si>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</si>
  <si>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</si>
  <si>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</si>
  <si>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</si>
  <si>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</si>
  <si>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</si>
  <si>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</si>
  <si>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</si>
  <si>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</si>
  <si>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</si>
  <si>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</si>
  <si>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</si>
  <si>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</si>
  <si>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</si>
  <si>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</si>
  <si>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</si>
  <si>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</si>
  <si>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</si>
  <si>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</si>
  <si>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</si>
  <si>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</si>
  <si>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</si>
  <si>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</si>
  <si>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</si>
  <si>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</si>
  <si>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</si>
  <si>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</si>
  <si>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</si>
  <si>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</si>
  <si>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</si>
  <si>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</si>
  <si>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</si>
  <si>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</si>
  <si>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</si>
  <si>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</si>
  <si>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</si>
  <si>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</si>
  <si>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</si>
  <si>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</si>
  <si>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</si>
  <si>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</si>
  <si>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</si>
  <si>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</si>
  <si>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</si>
  <si>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</si>
  <si>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</si>
  <si>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</si>
  <si>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</si>
  <si>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</si>
  <si>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</si>
  <si>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</si>
  <si>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</si>
  <si>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</si>
  <si>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</si>
  <si>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</si>
  <si>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</si>
  <si>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</si>
  <si>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</si>
  <si>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</si>
  <si>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</si>
  <si>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</si>
  <si>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</si>
  <si>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</si>
  <si>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</si>
  <si>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</si>
  <si>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</si>
  <si>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</si>
  <si>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</si>
  <si>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</si>
  <si>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</si>
  <si>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</si>
  <si>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</si>
  <si>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</si>
  <si>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</si>
  <si>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</si>
  <si>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</si>
  <si>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</si>
  <si>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</si>
  <si>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</si>
  <si>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</si>
  <si>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</si>
  <si>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</si>
  <si>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</si>
  <si>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</si>
  <si>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</si>
  <si>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</si>
  <si>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</si>
  <si>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</si>
  <si>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</si>
  <si>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</si>
  <si>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</si>
  <si>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</si>
  <si>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</si>
  <si>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</si>
  <si>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</si>
  <si>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</si>
  <si>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</si>
  <si>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</si>
  <si>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</si>
  <si>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</si>
  <si>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</si>
  <si>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</si>
  <si>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</si>
  <si>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</si>
  <si>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</si>
  <si>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</si>
  <si>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</si>
  <si>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</si>
  <si>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</si>
  <si>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</si>
  <si>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</si>
  <si>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</si>
  <si>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</si>
  <si>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</si>
  <si>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</si>
  <si>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</si>
  <si>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</si>
  <si>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</si>
  <si>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</si>
  <si>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</si>
  <si>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</si>
  <si>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</si>
  <si>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</si>
  <si>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</si>
  <si>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</si>
  <si>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</si>
  <si>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</si>
  <si>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</si>
  <si>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</si>
  <si>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</si>
  <si>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</si>
  <si>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</si>
  <si>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</si>
  <si>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</si>
  <si>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</si>
  <si>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</si>
  <si>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</si>
  <si>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</si>
  <si>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</si>
  <si>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</si>
  <si>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</si>
  <si>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</si>
  <si>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</si>
  <si>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</si>
  <si>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</si>
  <si>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</si>
  <si>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</si>
  <si>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</si>
  <si>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</si>
  <si>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</si>
  <si>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</si>
  <si>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</si>
  <si>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</si>
  <si>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</si>
  <si>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</si>
  <si>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</si>
  <si>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</si>
  <si>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</si>
  <si>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</si>
  <si>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</si>
  <si>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</si>
  <si>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</si>
  <si>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</si>
  <si>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</si>
  <si>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</si>
  <si>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</si>
  <si>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</si>
  <si>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</si>
  <si>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</si>
  <si>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</si>
  <si>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</si>
  <si>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</si>
  <si>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</si>
  <si>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</si>
  <si>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</si>
  <si>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</si>
  <si>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</si>
  <si>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</si>
  <si>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</si>
  <si>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</si>
  <si>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</si>
  <si>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</si>
  <si>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</si>
  <si>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</si>
  <si>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</si>
  <si>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</si>
  <si>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</si>
  <si>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</si>
  <si>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</si>
  <si>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</si>
  <si>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</si>
  <si>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</si>
  <si>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</si>
  <si>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</si>
  <si>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</si>
  <si>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</si>
  <si>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</si>
  <si>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</si>
  <si>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</si>
  <si>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</si>
  <si>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</si>
  <si>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</si>
  <si>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</si>
  <si>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</si>
  <si>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</si>
  <si>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</si>
  <si>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</si>
  <si>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</si>
  <si>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</si>
  <si>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</si>
  <si>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</si>
  <si>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</si>
  <si>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</si>
  <si>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</si>
  <si>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</si>
  <si>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</si>
  <si>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</si>
  <si>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</si>
  <si>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</si>
  <si>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</si>
  <si>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</si>
  <si>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</si>
  <si>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</si>
  <si>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</si>
  <si>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</si>
  <si>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</si>
  <si>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</si>
  <si>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</si>
  <si>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</si>
  <si>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</si>
  <si>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</si>
  <si>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</si>
  <si>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</si>
  <si>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</si>
  <si>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</si>
  <si>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</si>
  <si>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</si>
  <si>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</si>
  <si>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</si>
  <si>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</si>
  <si>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</si>
  <si>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</si>
  <si>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</si>
  <si>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</si>
  <si>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</si>
  <si>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</si>
  <si>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</si>
  <si>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</si>
  <si>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</si>
  <si>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</si>
  <si>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</si>
  <si>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</si>
  <si>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</si>
  <si>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</si>
  <si>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</si>
  <si>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</si>
  <si>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</si>
  <si>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</si>
  <si>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</si>
  <si>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</si>
  <si>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</si>
  <si>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</si>
  <si>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</si>
  <si>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</si>
  <si>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</si>
  <si>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</si>
  <si>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</si>
  <si>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</si>
  <si>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</si>
  <si>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</si>
  <si>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</si>
  <si>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</si>
  <si>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</si>
  <si>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</si>
  <si>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</si>
  <si>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</si>
  <si>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</si>
  <si>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</si>
  <si>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</si>
  <si>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</si>
  <si>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</si>
  <si>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</si>
  <si>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</si>
  <si>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</si>
  <si>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</si>
  <si>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</si>
  <si>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</si>
  <si>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</si>
  <si>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</si>
  <si>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</si>
  <si>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</si>
  <si>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</si>
  <si>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</si>
  <si>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</si>
  <si>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</si>
  <si>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</si>
  <si>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</si>
  <si>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</si>
  <si>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</si>
  <si>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</si>
  <si>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</si>
  <si>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</si>
  <si>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</si>
  <si>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</si>
  <si>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</si>
  <si>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</si>
  <si>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</si>
  <si>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</si>
  <si>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</si>
  <si>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</si>
  <si>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</si>
  <si>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</si>
  <si>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</si>
  <si>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</si>
  <si>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</si>
  <si>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</si>
  <si>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</si>
  <si>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</si>
  <si>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</si>
  <si>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</si>
  <si>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</si>
  <si>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</si>
  <si>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</si>
  <si>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</si>
  <si>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</si>
  <si>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</si>
  <si>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</si>
  <si>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</si>
  <si>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</si>
  <si>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</si>
  <si>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</si>
  <si>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</si>
  <si>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</si>
  <si>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</si>
  <si>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</si>
  <si>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</si>
  <si>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</si>
  <si>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</si>
  <si>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</si>
  <si>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</si>
  <si>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</si>
  <si>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</si>
  <si>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</si>
  <si>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</si>
  <si>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</si>
  <si>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</si>
  <si>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</si>
  <si>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</si>
  <si>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</si>
  <si>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</si>
  <si>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</si>
  <si>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</si>
  <si>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</si>
  <si>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</si>
  <si>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</si>
  <si>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</si>
  <si>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</si>
  <si>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</si>
  <si>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</si>
  <si>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</si>
  <si>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</si>
  <si>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</si>
  <si>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</si>
  <si>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</si>
  <si>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</si>
  <si>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</si>
  <si>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</si>
  <si>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</si>
  <si>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</si>
  <si>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</si>
  <si>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</si>
  <si>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</si>
  <si>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</si>
  <si>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</si>
  <si>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</si>
  <si>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</si>
  <si>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</si>
  <si>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</si>
  <si>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</si>
  <si>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</si>
  <si>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</si>
  <si>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</si>
  <si>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</si>
  <si>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</si>
  <si>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</si>
  <si>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</si>
  <si>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</si>
  <si>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</si>
  <si>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</si>
  <si>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</si>
  <si>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</si>
  <si>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</si>
  <si>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</si>
  <si>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</si>
  <si>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</si>
  <si>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</si>
  <si>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</si>
  <si>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</si>
  <si>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</si>
  <si>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</si>
  <si>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</si>
  <si>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</si>
  <si>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</si>
  <si>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</si>
  <si>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</si>
  <si>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</si>
  <si>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</si>
  <si>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</si>
  <si>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</si>
  <si>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</si>
  <si>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</si>
  <si>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</si>
  <si>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</si>
  <si>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</si>
  <si>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</si>
  <si>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</si>
  <si>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</si>
  <si>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</si>
  <si>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</si>
  <si>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</si>
  <si>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</si>
  <si>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</si>
  <si>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</si>
  <si>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</si>
  <si>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</si>
  <si>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</si>
  <si>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</si>
  <si>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</si>
  <si>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</si>
  <si>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</si>
  <si>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</si>
  <si>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</si>
  <si>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</si>
  <si>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</si>
  <si>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</si>
  <si>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</si>
  <si>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</si>
  <si>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</si>
  <si>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</si>
  <si>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</si>
  <si>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</si>
  <si>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</si>
  <si>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</si>
  <si>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</si>
  <si>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</si>
  <si>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</si>
  <si>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</si>
  <si>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</si>
  <si>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</si>
  <si>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</si>
  <si>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</si>
  <si>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</si>
  <si>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</si>
  <si>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</si>
  <si>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</si>
  <si>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</si>
  <si>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</si>
  <si>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</si>
  <si>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</si>
  <si>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</si>
  <si>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</si>
  <si>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</si>
  <si>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</si>
  <si>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</si>
  <si>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</si>
  <si>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</si>
  <si>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</si>
  <si>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</si>
  <si>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</si>
  <si>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</si>
  <si>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</si>
  <si>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</si>
  <si>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</si>
  <si>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</si>
  <si>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</si>
  <si>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</si>
  <si>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</si>
  <si>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</si>
  <si>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</si>
  <si>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</si>
  <si>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</si>
  <si>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</si>
  <si>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</si>
  <si>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</si>
  <si>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</si>
  <si>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</si>
  <si>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</si>
  <si>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</si>
  <si>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</si>
  <si>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</si>
  <si>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</si>
  <si>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</si>
  <si>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</si>
  <si>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</si>
  <si>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</si>
  <si>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</si>
  <si>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</si>
  <si>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</si>
  <si>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</si>
  <si>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</si>
  <si>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</si>
  <si>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</si>
  <si>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</si>
  <si>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</si>
  <si>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</si>
  <si>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</si>
  <si>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</si>
  <si>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</si>
  <si>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</si>
  <si>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</si>
  <si>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</si>
  <si>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</si>
  <si>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</si>
  <si>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</si>
  <si>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</si>
  <si>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</si>
  <si>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</si>
  <si>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</si>
  <si>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</si>
  <si>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</si>
  <si>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</si>
  <si>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</si>
  <si>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</si>
  <si>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</si>
  <si>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</si>
  <si>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</si>
  <si>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</si>
  <si>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</si>
  <si>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</si>
  <si>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</si>
  <si>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</si>
  <si>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</si>
  <si>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</si>
  <si>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</si>
  <si>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</si>
  <si>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</si>
  <si>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</si>
  <si>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</si>
  <si>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</si>
  <si>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</si>
  <si>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</si>
  <si>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</si>
  <si>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</si>
  <si>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</si>
  <si>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</si>
  <si>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</si>
  <si>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</si>
  <si>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</si>
  <si>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</si>
  <si>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</si>
  <si>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</si>
  <si>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</si>
  <si>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</si>
  <si>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</si>
  <si>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</si>
  <si>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</si>
  <si>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</si>
  <si>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</si>
  <si>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</si>
  <si>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</si>
  <si>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</si>
  <si>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</si>
  <si>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</si>
  <si>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</si>
  <si>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</si>
  <si>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</si>
  <si>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</si>
  <si>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</si>
  <si>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</si>
  <si>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</si>
  <si>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</si>
  <si>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</si>
  <si>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</si>
  <si>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</si>
  <si>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</si>
  <si>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</si>
  <si>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</si>
  <si>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</si>
  <si>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</si>
  <si>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</si>
  <si>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</si>
  <si>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</si>
  <si>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</si>
  <si>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</si>
  <si>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</si>
  <si>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</si>
  <si>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</si>
  <si>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</si>
  <si>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</si>
  <si>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</si>
  <si>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</si>
  <si>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</si>
  <si>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</si>
  <si>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</si>
  <si>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</si>
  <si>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</si>
  <si>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</si>
  <si>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</si>
  <si>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</si>
  <si>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</si>
  <si>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</si>
  <si>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</si>
  <si>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</si>
  <si>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</si>
  <si>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</si>
  <si>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</si>
  <si>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</si>
  <si>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</si>
  <si>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</si>
  <si>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</si>
  <si>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</si>
  <si>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</si>
  <si>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</si>
  <si>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</si>
  <si>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</si>
  <si>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</si>
  <si>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</si>
  <si>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</si>
  <si>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</si>
  <si>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</si>
  <si>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</si>
  <si>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</si>
  <si>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</si>
  <si>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</si>
  <si>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</si>
  <si>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</si>
  <si>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</si>
  <si>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</si>
  <si>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</si>
  <si>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</si>
  <si>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</si>
  <si>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</si>
  <si>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</si>
  <si>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</si>
  <si>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</si>
  <si>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</si>
  <si>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</si>
  <si>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</si>
  <si>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</si>
  <si>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</si>
  <si>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</si>
  <si>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</si>
  <si>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</si>
  <si>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</si>
  <si>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</si>
  <si>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</si>
  <si>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</si>
  <si>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</si>
  <si>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</si>
  <si>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</si>
  <si>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</si>
  <si>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</si>
  <si>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</si>
  <si>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</si>
  <si>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</si>
  <si>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</si>
  <si>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</si>
  <si>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</si>
  <si>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</si>
  <si>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</si>
  <si>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</si>
  <si>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</si>
  <si>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</si>
  <si>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</si>
  <si>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</si>
  <si>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</si>
  <si>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</si>
  <si>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</si>
  <si>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</si>
  <si>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</si>
  <si>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</si>
  <si>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</si>
  <si>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</si>
  <si>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</si>
  <si>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</si>
  <si>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</si>
  <si>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</si>
  <si>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</si>
  <si>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</si>
  <si>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</si>
  <si>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</si>
  <si>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</si>
  <si>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</si>
  <si>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</si>
  <si>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</si>
  <si>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</si>
  <si>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</si>
  <si>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</si>
  <si>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</si>
  <si>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</si>
  <si>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</si>
  <si>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</si>
  <si>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</si>
  <si>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</si>
  <si>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</si>
  <si>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</si>
  <si>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</si>
  <si>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</si>
  <si>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</si>
  <si>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</si>
  <si>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</si>
  <si>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</si>
  <si>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</si>
  <si>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</si>
  <si>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</si>
  <si>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</si>
  <si>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</si>
  <si>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</si>
  <si>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</si>
  <si>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</si>
  <si>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</si>
  <si>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</si>
  <si>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</si>
  <si>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</si>
  <si>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</si>
  <si>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</si>
  <si>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</si>
  <si>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</si>
  <si>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</si>
  <si>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</si>
  <si>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</si>
  <si>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</si>
  <si>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</si>
  <si>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</si>
  <si>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</si>
  <si>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</si>
  <si>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</si>
  <si>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</si>
  <si>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</si>
  <si>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</si>
  <si>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</si>
  <si>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</si>
  <si>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</si>
  <si>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</si>
  <si>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</si>
  <si>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</si>
  <si>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</si>
  <si>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</si>
  <si>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</si>
  <si>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</si>
  <si>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</si>
  <si>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</si>
  <si>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</si>
  <si>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</si>
  <si>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</si>
  <si>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</si>
  <si>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</si>
  <si>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</si>
  <si>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</si>
  <si>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</si>
  <si>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</si>
  <si>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</si>
  <si>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</si>
  <si>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</si>
  <si>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</si>
  <si>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</si>
  <si>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</si>
  <si>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</si>
  <si>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</si>
  <si>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</si>
  <si>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</si>
  <si>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</si>
  <si>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</si>
  <si>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</si>
  <si>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</si>
  <si>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</si>
  <si>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</si>
  <si>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</si>
  <si>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</si>
  <si>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</si>
  <si>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</si>
  <si>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</si>
  <si>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</si>
  <si>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</si>
  <si>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</si>
  <si>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</si>
  <si>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</si>
  <si>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</si>
  <si>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</si>
  <si>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</si>
  <si>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</si>
  <si>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</si>
  <si>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</si>
  <si>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</si>
  <si>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</si>
  <si>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</si>
  <si>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</si>
  <si>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</si>
  <si>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</si>
  <si>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</si>
  <si>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</si>
  <si>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</si>
  <si>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</si>
  <si>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</si>
  <si>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</si>
  <si>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</si>
  <si>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</si>
  <si>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</si>
  <si>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</si>
  <si>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</si>
  <si>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</si>
  <si>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</si>
  <si>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</si>
  <si>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</si>
  <si>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</si>
  <si>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</si>
  <si>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</si>
  <si>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</si>
  <si>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</si>
  <si>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</si>
  <si>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</si>
  <si>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</si>
  <si>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</si>
  <si>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</si>
  <si>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</si>
  <si>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</si>
  <si>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</si>
  <si>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</si>
  <si>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</si>
  <si>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</si>
  <si>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</si>
  <si>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</si>
  <si>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</si>
  <si>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</si>
  <si>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</si>
  <si>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</si>
  <si>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</si>
  <si>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</si>
  <si>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</si>
  <si>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</si>
  <si>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</si>
  <si>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</si>
  <si>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</si>
  <si>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</si>
  <si>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</si>
  <si>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</si>
  <si>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</si>
  <si>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</si>
  <si>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</si>
  <si>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</si>
  <si>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</si>
  <si>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</si>
  <si>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</si>
  <si>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</si>
  <si>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</si>
  <si>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</si>
  <si>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</si>
  <si>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</si>
  <si>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</si>
  <si>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</si>
  <si>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</si>
  <si>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</si>
  <si>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</si>
  <si>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</si>
  <si>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</si>
  <si>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</si>
  <si>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</si>
  <si>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</si>
  <si>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</si>
  <si>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</si>
  <si>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</si>
  <si>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</si>
  <si>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</si>
  <si>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</si>
  <si>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</si>
  <si>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</si>
  <si>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</si>
  <si>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</si>
  <si>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</si>
  <si>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</si>
  <si>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</si>
  <si>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</si>
  <si>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</si>
  <si>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</si>
  <si>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</si>
  <si>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</si>
  <si>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</si>
  <si>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</si>
  <si>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</si>
  <si>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</si>
  <si>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</si>
  <si>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</si>
  <si>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</si>
  <si>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</si>
  <si>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</si>
  <si>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</si>
  <si>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</si>
  <si>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</si>
  <si>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</si>
  <si>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</si>
  <si>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</si>
  <si>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</si>
  <si>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</si>
  <si>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</si>
  <si>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</si>
  <si>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</si>
  <si>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</si>
  <si>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</si>
  <si>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</si>
  <si>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</si>
  <si>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</si>
  <si>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</si>
  <si>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</si>
  <si>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</si>
  <si>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</si>
  <si>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</si>
  <si>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</si>
  <si>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</si>
  <si>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</si>
  <si>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</si>
  <si>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</si>
  <si>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</si>
  <si>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</si>
  <si>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</si>
  <si>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</si>
  <si>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</si>
  <si>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</si>
  <si>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</si>
  <si>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</si>
  <si>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</si>
  <si>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</si>
  <si>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</si>
  <si>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</si>
  <si>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</si>
  <si>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</si>
  <si>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</si>
  <si>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</si>
  <si>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</si>
  <si>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</si>
  <si>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</si>
  <si>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</si>
  <si>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</si>
  <si>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</si>
  <si>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</si>
  <si>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</si>
  <si>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</si>
  <si>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</si>
  <si>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</si>
  <si>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</si>
  <si>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</si>
  <si>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</si>
  <si>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</si>
  <si>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</si>
  <si>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</si>
  <si>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</si>
  <si>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</si>
  <si>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</si>
  <si>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</si>
  <si>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</si>
  <si>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</si>
  <si>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</si>
  <si>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</si>
  <si>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</si>
  <si>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</si>
  <si>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</si>
  <si>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</si>
  <si>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</si>
  <si>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</si>
  <si>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</si>
  <si>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</si>
  <si>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</si>
  <si>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</si>
  <si>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</si>
  <si>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</si>
  <si>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</si>
  <si>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</si>
  <si>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</si>
  <si>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</si>
  <si>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</si>
  <si>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</si>
  <si>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</si>
  <si>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</si>
  <si>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</si>
  <si>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</si>
  <si>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</si>
  <si>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</si>
  <si>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</si>
  <si>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</si>
  <si>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</si>
  <si>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</si>
  <si>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</si>
  <si>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</si>
  <si>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</si>
  <si>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</si>
  <si>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</si>
  <si>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</si>
  <si>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</si>
  <si>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</si>
  <si>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</si>
  <si>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</si>
  <si>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</si>
  <si>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</si>
  <si>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</si>
  <si>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</si>
  <si>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</si>
  <si>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</si>
  <si>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</si>
  <si>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</si>
  <si>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</si>
  <si>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</si>
  <si>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</si>
  <si>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</si>
  <si>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</si>
  <si>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</si>
  <si>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</si>
  <si>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</si>
  <si>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</si>
  <si>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</si>
  <si>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</si>
  <si>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</si>
  <si>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</si>
  <si>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</si>
  <si>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</si>
  <si>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</si>
  <si>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</si>
  <si>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</si>
  <si>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</si>
  <si>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</si>
  <si>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</si>
  <si>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</si>
  <si>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</si>
  <si>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</si>
  <si>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</si>
  <si>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</si>
  <si>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</si>
  <si>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</si>
  <si>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</si>
  <si>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</si>
  <si>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</si>
  <si>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</si>
  <si>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</si>
  <si>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</si>
  <si>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</si>
  <si>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</si>
  <si>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</si>
  <si>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</si>
  <si>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</si>
  <si>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</si>
  <si>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</si>
  <si>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</si>
  <si>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</si>
  <si>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</si>
  <si>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</si>
  <si>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</si>
  <si>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</si>
  <si>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</si>
  <si>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</si>
  <si>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</si>
  <si>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</si>
  <si>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</si>
  <si>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</si>
  <si>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</si>
  <si>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</si>
  <si>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</si>
  <si>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</si>
  <si>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</si>
  <si>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</si>
  <si>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</si>
  <si>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</si>
  <si>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</si>
  <si>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</si>
  <si>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</si>
  <si>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</si>
  <si>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</si>
  <si>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</si>
  <si>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</si>
  <si>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</si>
  <si>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</si>
  <si>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</si>
  <si>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</si>
  <si>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</si>
  <si>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</si>
  <si>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</si>
  <si>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</si>
  <si>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</si>
  <si>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</si>
  <si>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</si>
  <si>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</si>
  <si>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</si>
  <si>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</si>
  <si>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</si>
  <si>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</si>
  <si>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</si>
  <si>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</si>
  <si>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</si>
  <si>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</si>
  <si>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</si>
  <si>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</si>
  <si>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</si>
  <si>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</si>
  <si>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</si>
  <si>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</si>
  <si>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</si>
  <si>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</si>
  <si>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</si>
  <si>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</si>
  <si>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</si>
  <si>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</si>
  <si>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</si>
  <si>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</si>
  <si>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</si>
  <si>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</si>
  <si>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</si>
  <si>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</si>
  <si>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</si>
  <si>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</si>
  <si>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</si>
  <si>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</si>
  <si>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</si>
  <si>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</si>
  <si>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</si>
  <si>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</si>
  <si>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</si>
  <si>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</si>
  <si>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</si>
  <si>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</si>
  <si>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</si>
  <si>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</si>
  <si>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</si>
  <si>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</si>
  <si>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</si>
  <si>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</si>
  <si>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</si>
  <si>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</si>
  <si>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</si>
  <si>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</si>
  <si>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</si>
  <si>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</si>
  <si>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</si>
  <si>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</si>
  <si>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</si>
  <si>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</si>
  <si>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</si>
  <si>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</si>
  <si>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</si>
  <si>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</si>
  <si>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</si>
  <si>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</si>
  <si>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</si>
  <si>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</si>
  <si>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</si>
  <si>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</si>
  <si>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</si>
  <si>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</si>
  <si>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</si>
  <si>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</si>
  <si>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</si>
  <si>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</si>
  <si>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</si>
  <si>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</si>
  <si>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</si>
  <si>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</si>
  <si>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</si>
  <si>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</si>
  <si>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</si>
  <si>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</si>
  <si>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</si>
  <si>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</si>
  <si>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</si>
  <si>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</si>
  <si>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</si>
  <si>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</si>
  <si>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</si>
  <si>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</si>
  <si>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</si>
  <si>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</si>
  <si>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</si>
  <si>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</si>
  <si>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</si>
  <si>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</si>
  <si>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</si>
  <si>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</si>
  <si>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</si>
  <si>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</si>
  <si>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</si>
  <si>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</si>
  <si>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</si>
  <si>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</si>
  <si>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</si>
  <si>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</si>
  <si>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</si>
  <si>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</si>
  <si>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</si>
  <si>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</si>
  <si>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</si>
  <si>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</si>
  <si>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</si>
  <si>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</si>
  <si>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</si>
  <si>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</si>
  <si>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</si>
  <si>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</si>
  <si>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</si>
  <si>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</si>
  <si>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</si>
  <si>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</si>
  <si>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</si>
  <si>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</si>
  <si>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</si>
  <si>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</si>
  <si>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</si>
  <si>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</si>
  <si>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</si>
  <si>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</si>
  <si>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</si>
  <si>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</si>
  <si>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</si>
  <si>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</si>
  <si>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</si>
  <si>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</si>
  <si>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</si>
  <si>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</si>
  <si>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</si>
  <si>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</si>
  <si>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</si>
  <si>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</si>
  <si>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</si>
  <si>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</si>
  <si>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</si>
  <si>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</si>
  <si>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</si>
  <si>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</si>
  <si>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</si>
  <si>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</si>
  <si>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</si>
  <si>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</si>
  <si>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</si>
  <si>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</si>
  <si>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</si>
  <si>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</si>
  <si>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</si>
  <si>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</si>
  <si>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</si>
  <si>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</si>
  <si>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</si>
  <si>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</si>
  <si>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</si>
  <si>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</si>
  <si>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</si>
  <si>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</si>
  <si>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</si>
  <si>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</si>
  <si>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</si>
  <si>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</si>
  <si>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</si>
  <si>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</si>
  <si>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</si>
  <si>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</si>
  <si>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</si>
  <si>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</si>
  <si>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</si>
  <si>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</si>
  <si>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</si>
  <si>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</si>
  <si>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</si>
  <si>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</si>
  <si>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</si>
  <si>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</si>
  <si>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</si>
  <si>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</si>
  <si>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</si>
  <si>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</si>
  <si>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</si>
  <si>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</si>
  <si>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</si>
  <si>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</si>
  <si>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</si>
  <si>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</si>
  <si>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</si>
  <si>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</si>
  <si>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</si>
  <si>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</si>
  <si>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</si>
  <si>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</si>
  <si>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</si>
  <si>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</si>
  <si>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</si>
  <si>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</si>
  <si>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</si>
  <si>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</si>
  <si>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</si>
  <si>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</si>
  <si>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</si>
  <si>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</si>
  <si>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</si>
  <si>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</si>
  <si>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</si>
  <si>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</si>
  <si>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</si>
  <si>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</si>
  <si>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</si>
  <si>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</si>
  <si>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</si>
  <si>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</si>
  <si>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</si>
  <si>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</si>
  <si>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</si>
  <si>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</si>
  <si>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</si>
  <si>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</si>
  <si>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</si>
  <si>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</si>
  <si>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</si>
  <si>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</si>
  <si>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</si>
  <si>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</si>
  <si>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</si>
  <si>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</si>
  <si>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</si>
  <si>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</si>
  <si>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</si>
  <si>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</si>
  <si>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</si>
  <si>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</si>
  <si>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</si>
  <si>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</si>
  <si>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</si>
  <si>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</si>
  <si>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</si>
  <si>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</si>
  <si>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</si>
  <si>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</si>
  <si>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</si>
  <si>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</si>
  <si>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</si>
  <si>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</si>
  <si>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</si>
  <si>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</si>
  <si>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</si>
  <si>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</si>
  <si>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</si>
  <si>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</si>
  <si>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</si>
  <si>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</si>
  <si>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</si>
  <si>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</si>
  <si>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</si>
  <si>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</si>
  <si>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</si>
  <si>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</si>
  <si>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</si>
  <si>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</si>
  <si>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</si>
  <si>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</si>
  <si>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</si>
  <si>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</si>
  <si>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</si>
  <si>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</si>
  <si>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</si>
  <si>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</si>
  <si>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</si>
  <si>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</si>
  <si>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</si>
  <si>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</si>
  <si>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</si>
  <si>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</si>
  <si>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</si>
  <si>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</si>
  <si>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</si>
  <si>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</si>
  <si>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</si>
  <si>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</si>
  <si>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</si>
  <si>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</si>
  <si>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</si>
  <si>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</si>
  <si>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</si>
  <si>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</si>
  <si>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</si>
  <si>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</si>
  <si>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</si>
  <si>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</si>
  <si>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</si>
  <si>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</si>
  <si>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</si>
  <si>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</si>
  <si>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</si>
  <si>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</si>
  <si>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</si>
  <si>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</si>
  <si>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</si>
  <si>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</si>
  <si>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</si>
  <si>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</si>
  <si>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</si>
  <si>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</si>
  <si>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</si>
  <si>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</si>
  <si>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</si>
  <si>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</si>
  <si>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</si>
  <si>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</si>
  <si>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</si>
  <si>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</si>
  <si>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</si>
  <si>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</si>
  <si>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</si>
  <si>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</si>
  <si>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</si>
  <si>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</si>
  <si>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</si>
  <si>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</si>
  <si>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</si>
  <si>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</si>
  <si>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</si>
  <si>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</si>
  <si>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</si>
  <si>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</si>
  <si>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</si>
  <si>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</si>
  <si>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</si>
  <si>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</si>
  <si>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</si>
  <si>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</si>
  <si>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</si>
  <si>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</si>
  <si>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</si>
  <si>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</si>
  <si>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</si>
  <si>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</si>
  <si>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</si>
  <si>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</si>
  <si>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</si>
  <si>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</si>
  <si>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</si>
  <si>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</si>
  <si>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</si>
  <si>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</si>
  <si>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</si>
  <si>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</si>
  <si>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</si>
  <si>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</si>
  <si>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</si>
  <si>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</si>
  <si>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</si>
  <si>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</si>
  <si>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</si>
  <si>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</si>
  <si>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</si>
  <si>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</si>
  <si>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</si>
  <si>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</si>
  <si>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</si>
  <si>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</si>
  <si>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</si>
  <si>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</si>
  <si>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</si>
  <si>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</si>
  <si>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</si>
  <si>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</si>
  <si>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</si>
  <si>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</si>
  <si>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</si>
  <si>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</si>
  <si>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</si>
  <si>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</si>
  <si>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</si>
  <si>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</si>
  <si>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</si>
  <si>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</si>
  <si>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</si>
  <si>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</si>
  <si>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</si>
  <si>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</si>
  <si>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</si>
  <si>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</si>
  <si>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</si>
  <si>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</si>
  <si>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</si>
  <si>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</si>
  <si>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</si>
  <si>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</si>
  <si>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</si>
  <si>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</si>
  <si>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</si>
  <si>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</si>
  <si>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</si>
  <si>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</si>
  <si>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</si>
  <si>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</si>
  <si>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</si>
  <si>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</si>
  <si>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</si>
  <si>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</si>
  <si>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</si>
  <si>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</si>
  <si>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</si>
  <si>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</si>
  <si>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</si>
  <si>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</si>
  <si>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</si>
  <si>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</si>
  <si>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</si>
  <si>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</si>
  <si>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</si>
  <si>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</si>
  <si>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</si>
  <si>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</si>
  <si>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</si>
  <si>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</si>
  <si>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</si>
  <si>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</si>
  <si>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</si>
  <si>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</si>
  <si>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</si>
  <si>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</si>
  <si>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</si>
  <si>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</si>
  <si>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</si>
  <si>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</si>
  <si>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</si>
  <si>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</si>
  <si>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</si>
  <si>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</si>
  <si>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</si>
  <si>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</si>
  <si>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</si>
  <si>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</si>
  <si>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</si>
  <si>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</si>
  <si>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</si>
  <si>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</si>
  <si>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</si>
  <si>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</si>
  <si>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</si>
  <si>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</si>
  <si>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</si>
  <si>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</si>
  <si>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</si>
  <si>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</si>
  <si>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</si>
  <si>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</si>
  <si>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</si>
  <si>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</si>
  <si>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</si>
  <si>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</si>
  <si>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</si>
  <si>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</si>
  <si>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</si>
  <si>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</si>
  <si>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</si>
  <si>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</si>
  <si>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</si>
  <si>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</si>
  <si>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</si>
  <si>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</si>
  <si>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</si>
  <si>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</si>
  <si>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</si>
  <si>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</si>
  <si>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</si>
  <si>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</si>
  <si>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</si>
  <si>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</si>
  <si>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</si>
  <si>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</si>
  <si>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</si>
  <si>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</si>
  <si>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</si>
  <si>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</si>
  <si>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</si>
  <si>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</si>
  <si>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</si>
  <si>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</si>
  <si>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</si>
  <si>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</si>
  <si>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</si>
  <si>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</si>
  <si>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</si>
  <si>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</si>
  <si>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</si>
  <si>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</si>
  <si>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</si>
  <si>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</si>
  <si>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</si>
  <si>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</si>
  <si>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</si>
  <si>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</si>
  <si>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</si>
  <si>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</si>
  <si>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</si>
  <si>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</si>
  <si>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</si>
  <si>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</si>
  <si>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</si>
  <si>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</si>
  <si>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</si>
  <si>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</si>
  <si>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</si>
  <si>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</si>
  <si>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</si>
  <si>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</si>
  <si>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</si>
  <si>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</si>
  <si>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</si>
  <si>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</si>
  <si>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</si>
  <si>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</si>
  <si>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</si>
  <si>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</si>
  <si>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</si>
  <si>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</si>
  <si>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</si>
  <si>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</si>
  <si>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</si>
  <si>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</si>
  <si>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</si>
  <si>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</si>
  <si>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</si>
  <si>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</si>
  <si>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</si>
  <si>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</si>
  <si>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</si>
  <si>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</si>
  <si>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</si>
  <si>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</si>
  <si>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</si>
  <si>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</si>
  <si>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</si>
  <si>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</si>
  <si>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</si>
  <si>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</si>
  <si>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</si>
  <si>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</si>
  <si>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</si>
  <si>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</si>
  <si>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</si>
  <si>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</si>
  <si>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</si>
  <si>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</si>
  <si>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</si>
  <si>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</si>
  <si>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</si>
  <si>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</si>
  <si>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</si>
  <si>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</si>
  <si>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</si>
  <si>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</si>
  <si>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</si>
  <si>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</si>
  <si>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</si>
  <si>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</si>
  <si>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</si>
  <si>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</si>
  <si>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</si>
  <si>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</si>
  <si>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</si>
  <si>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</si>
  <si>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</si>
  <si>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</si>
  <si>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</si>
  <si>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</si>
  <si>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</si>
  <si>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</si>
  <si>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</si>
  <si>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</si>
  <si>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</si>
  <si>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</si>
  <si>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</si>
  <si>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</si>
  <si>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</si>
  <si>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</si>
  <si>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</si>
  <si>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</si>
  <si>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</si>
  <si>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</si>
  <si>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</si>
  <si>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</si>
  <si>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</si>
  <si>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</si>
  <si>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</si>
  <si>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</si>
  <si>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</si>
  <si>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</si>
  <si>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</si>
  <si>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</si>
  <si>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</si>
  <si>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</si>
  <si>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</si>
  <si>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</si>
  <si>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</si>
  <si>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</si>
  <si>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</si>
  <si>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</si>
  <si>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</si>
  <si>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</si>
  <si>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</si>
  <si>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</si>
  <si>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</si>
  <si>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</si>
  <si>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</si>
  <si>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</si>
  <si>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</si>
  <si>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</si>
  <si>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</si>
  <si>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</si>
  <si>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</si>
  <si>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</si>
  <si>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</si>
  <si>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</si>
  <si>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</si>
  <si>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</si>
  <si>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</si>
  <si>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</si>
  <si>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</si>
  <si>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</si>
  <si>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</si>
  <si>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</si>
  <si>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</si>
  <si>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</si>
  <si>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</si>
  <si>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</si>
  <si>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</si>
  <si>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</si>
  <si>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</si>
  <si>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</si>
  <si>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</si>
  <si>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</si>
  <si>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</si>
  <si>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</si>
  <si>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</si>
  <si>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</si>
  <si>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</si>
  <si>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</si>
  <si>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</si>
  <si>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</si>
  <si>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</si>
  <si>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</si>
  <si>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</si>
  <si>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</si>
  <si>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</si>
  <si>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</si>
  <si>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</si>
  <si>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</si>
  <si>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</si>
  <si>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</si>
  <si>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</si>
  <si>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</si>
  <si>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</si>
  <si>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</si>
  <si>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</si>
  <si>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</si>
  <si>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</si>
  <si>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</si>
  <si>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</si>
  <si>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</si>
  <si>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</si>
  <si>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</si>
  <si>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</si>
  <si>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</si>
  <si>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</si>
  <si>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</si>
  <si>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</si>
  <si>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</si>
  <si>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</si>
  <si>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</si>
  <si>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</si>
  <si>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</si>
  <si>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</si>
  <si>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</si>
  <si>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</si>
  <si>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</si>
  <si>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</si>
  <si>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</si>
  <si>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</si>
  <si>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</si>
  <si>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</si>
  <si>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</si>
  <si>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</si>
  <si>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</si>
  <si>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</si>
  <si>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</si>
  <si>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</si>
  <si>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</si>
  <si>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</si>
  <si>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</si>
  <si>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</si>
  <si>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</si>
  <si>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</si>
  <si>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</si>
  <si>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</si>
  <si>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</si>
  <si>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</si>
  <si>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</si>
  <si>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</si>
  <si>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</si>
  <si>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</si>
  <si>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</si>
  <si>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</si>
  <si>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</si>
  <si>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</si>
  <si>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</si>
  <si>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</si>
  <si>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</si>
  <si>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</si>
  <si>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</si>
  <si>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</si>
  <si>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</si>
  <si>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</si>
  <si>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</si>
  <si>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</si>
  <si>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</si>
  <si>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</si>
  <si>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</si>
  <si>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</si>
  <si>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</si>
  <si>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</si>
  <si>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</si>
  <si>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</si>
  <si>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</si>
  <si>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</si>
  <si>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</si>
  <si>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</si>
  <si>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</si>
  <si>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</si>
  <si>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</si>
  <si>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</si>
  <si>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</si>
  <si>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</si>
  <si>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</si>
  <si>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</si>
  <si>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</si>
  <si>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</si>
  <si>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</si>
  <si>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</si>
  <si>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</si>
  <si>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</si>
  <si>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</si>
  <si>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</si>
  <si>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</si>
  <si>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</si>
  <si>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</si>
  <si>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</si>
  <si>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</si>
  <si>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</si>
  <si>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</si>
  <si>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</si>
  <si>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</si>
  <si>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</si>
  <si>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</si>
  <si>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</si>
  <si>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</si>
  <si>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</si>
  <si>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</si>
  <si>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</si>
  <si>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</si>
  <si>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</si>
  <si>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</si>
  <si>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</si>
  <si>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</si>
  <si>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</si>
  <si>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</si>
  <si>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</si>
  <si>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</si>
  <si>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</si>
  <si>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</si>
  <si>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</si>
  <si>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</si>
  <si>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</si>
  <si>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</si>
  <si>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</si>
  <si>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</si>
  <si>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</si>
  <si>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</si>
  <si>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</si>
  <si>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</si>
  <si>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</si>
  <si>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</si>
  <si>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</si>
  <si>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</si>
  <si>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</si>
  <si>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</si>
  <si>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</si>
  <si>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</si>
  <si>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</si>
  <si>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</si>
  <si>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</si>
  <si>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</si>
  <si>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</si>
  <si>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</si>
  <si>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</si>
  <si>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</si>
  <si>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</si>
  <si>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</si>
  <si>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</si>
  <si>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</si>
  <si>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</si>
  <si>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</si>
  <si>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</si>
  <si>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</si>
  <si>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</si>
  <si>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</si>
  <si>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</si>
  <si>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</si>
  <si>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</si>
  <si>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</si>
  <si>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</si>
  <si>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</si>
  <si>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</si>
  <si>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</si>
  <si>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</si>
  <si>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</si>
  <si>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</si>
  <si>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</si>
  <si>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</si>
  <si>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</si>
  <si>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</si>
  <si>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</si>
  <si>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</si>
  <si>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</si>
  <si>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</si>
  <si>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</si>
  <si>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</si>
  <si>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</si>
  <si>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</si>
  <si>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</si>
  <si>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</si>
  <si>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</si>
  <si>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</si>
  <si>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</si>
  <si>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</si>
  <si>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</si>
  <si>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</si>
  <si>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</si>
  <si>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</si>
  <si>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</si>
  <si>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</si>
  <si>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</si>
  <si>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</si>
  <si>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</si>
  <si>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</si>
  <si>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</si>
  <si>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</si>
  <si>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</si>
  <si>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</si>
  <si>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</si>
  <si>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</si>
  <si>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</si>
  <si>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</si>
  <si>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</si>
  <si>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</si>
  <si>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</si>
  <si>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</si>
  <si>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</si>
  <si>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</si>
  <si>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</si>
  <si>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</si>
  <si>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</si>
  <si>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</si>
  <si>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</si>
  <si>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</si>
  <si>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</si>
  <si>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</si>
  <si>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</si>
  <si>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</si>
  <si>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</si>
  <si>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</si>
  <si>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</si>
  <si>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</si>
  <si>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</si>
  <si>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</si>
  <si>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</si>
  <si>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</si>
  <si>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</si>
  <si>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</si>
  <si>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</si>
  <si>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</si>
  <si>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</si>
  <si>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</si>
  <si>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</si>
  <si>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</si>
  <si>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</si>
  <si>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</si>
  <si>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</si>
  <si>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</si>
  <si>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</si>
  <si>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</si>
  <si>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</si>
  <si>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</si>
  <si>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</si>
  <si>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</si>
  <si>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</si>
  <si>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</si>
  <si>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</si>
  <si>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</si>
  <si>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</si>
  <si>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</si>
  <si>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</si>
  <si>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</si>
  <si>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</si>
  <si>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</si>
  <si>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</si>
  <si>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</si>
  <si>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</si>
  <si>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</si>
  <si>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</si>
  <si>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</si>
  <si>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</si>
  <si>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</si>
  <si>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</si>
  <si>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</si>
  <si>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</si>
  <si>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</si>
  <si>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</si>
  <si>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</si>
  <si>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</si>
  <si>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</si>
  <si>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</si>
  <si>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</si>
  <si>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</si>
  <si>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</si>
  <si>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</si>
  <si>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</si>
  <si>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</si>
  <si>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</si>
  <si>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</si>
  <si>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</si>
  <si>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</si>
  <si>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</si>
  <si>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</si>
  <si>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</si>
  <si>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</si>
  <si>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</si>
  <si>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</si>
  <si>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</si>
  <si>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</si>
  <si>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</si>
  <si>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</si>
  <si>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</si>
  <si>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</si>
  <si>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</si>
  <si>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</si>
  <si>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</si>
  <si>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</si>
  <si>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</si>
  <si>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</si>
  <si>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</si>
  <si>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</si>
  <si>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</si>
  <si>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</si>
  <si>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</si>
  <si>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</si>
  <si>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</si>
  <si>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</si>
  <si>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</si>
  <si>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</si>
  <si>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</si>
  <si>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</si>
  <si>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</si>
  <si>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</si>
  <si>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</si>
  <si>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</si>
  <si>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</si>
  <si>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</si>
  <si>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</si>
  <si>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</si>
  <si>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</si>
  <si>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</si>
  <si>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</si>
  <si>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</si>
  <si>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</si>
  <si>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</si>
  <si>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</si>
  <si>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</si>
  <si>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</si>
  <si>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</si>
  <si>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</si>
  <si>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</si>
  <si>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</si>
  <si>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</si>
  <si>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</si>
  <si>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</si>
  <si>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</si>
  <si>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</si>
  <si>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</si>
  <si>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</si>
  <si>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</si>
  <si>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</si>
  <si>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</si>
  <si>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</si>
  <si>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</si>
  <si>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</si>
  <si>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</si>
  <si>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</si>
  <si>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</si>
  <si>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</si>
  <si>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</si>
  <si>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</si>
  <si>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</si>
  <si>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</si>
  <si>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</si>
  <si>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</si>
  <si>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</si>
  <si>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</si>
  <si>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</si>
  <si>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</si>
  <si>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</si>
  <si>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</si>
  <si>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</si>
  <si>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</si>
  <si>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</si>
  <si>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</si>
  <si>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</si>
  <si>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</si>
  <si>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</si>
  <si>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</si>
  <si>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</si>
  <si>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</si>
  <si>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</si>
  <si>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</si>
  <si>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</si>
  <si>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</si>
  <si>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</si>
  <si>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</si>
  <si>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</si>
  <si>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</si>
  <si>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</si>
  <si>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</si>
  <si>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</si>
  <si>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</si>
  <si>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</si>
  <si>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</si>
  <si>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</si>
  <si>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</si>
  <si>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</si>
  <si>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</si>
  <si>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</si>
  <si>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</si>
  <si>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</si>
  <si>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</si>
  <si>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</si>
  <si>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</si>
  <si>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</si>
  <si>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</si>
  <si>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</si>
  <si>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</si>
  <si>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</si>
  <si>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</si>
  <si>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</si>
  <si>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</si>
  <si>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</si>
  <si>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</si>
  <si>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</si>
  <si>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</si>
  <si>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</si>
  <si>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</si>
  <si>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</si>
  <si>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</si>
  <si>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</si>
  <si>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</si>
  <si>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</si>
  <si>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</si>
  <si>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</si>
  <si>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</si>
  <si>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</si>
  <si>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</si>
  <si>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</si>
  <si>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</si>
  <si>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</si>
  <si>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</si>
  <si>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</si>
  <si>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</si>
  <si>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</si>
  <si>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</si>
  <si>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</si>
  <si>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</si>
  <si>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</si>
  <si>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</si>
  <si>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</si>
  <si>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</si>
  <si>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</si>
  <si>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</si>
  <si>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</si>
  <si>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</si>
  <si>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</si>
  <si>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</si>
  <si>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</si>
  <si>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</si>
  <si>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</si>
  <si>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</si>
  <si>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</si>
  <si>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</si>
  <si>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</si>
  <si>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</si>
  <si>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</si>
  <si>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</si>
  <si>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</si>
  <si>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</si>
  <si>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</si>
  <si>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</si>
  <si>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</si>
  <si>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</si>
  <si>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</si>
  <si>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</si>
  <si>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</si>
  <si>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</si>
  <si>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</si>
  <si>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</si>
  <si>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</si>
  <si>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</si>
  <si>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</si>
  <si>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</si>
  <si>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</si>
  <si>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</si>
  <si>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</si>
  <si>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</si>
  <si>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</si>
  <si>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</si>
  <si>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</si>
  <si>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</si>
  <si>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</si>
  <si>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</si>
  <si>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</si>
  <si>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</si>
  <si>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</si>
  <si>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</si>
  <si>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</si>
  <si>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</si>
  <si>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</si>
  <si>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</si>
  <si>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</si>
  <si>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</si>
  <si>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</si>
  <si>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</si>
  <si>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</si>
  <si>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</si>
  <si>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</si>
  <si>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</si>
  <si>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</si>
  <si>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</si>
  <si>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</si>
  <si>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</si>
  <si>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</si>
  <si>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</si>
  <si>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</si>
  <si>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</si>
  <si>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</si>
  <si>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</si>
  <si>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</si>
  <si>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</si>
  <si>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</si>
  <si>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</si>
  <si>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</si>
  <si>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</si>
  <si>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</si>
  <si>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</si>
  <si>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</si>
  <si>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</si>
  <si>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</si>
  <si>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</si>
  <si>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</si>
  <si>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</si>
  <si>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</si>
  <si>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</si>
  <si>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</si>
  <si>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</si>
  <si>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</si>
  <si>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</si>
  <si>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</si>
  <si>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</si>
  <si>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</si>
  <si>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</si>
  <si>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</si>
  <si>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</si>
  <si>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</si>
  <si>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</si>
  <si>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</si>
  <si>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</si>
  <si>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</si>
  <si>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</si>
  <si>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</si>
  <si>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</si>
  <si>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</si>
  <si>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</si>
  <si>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</si>
  <si>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</si>
  <si>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</si>
  <si>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</si>
  <si>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</si>
  <si>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</si>
  <si>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</si>
  <si>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</si>
  <si>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</si>
  <si>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</si>
  <si>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</si>
  <si>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</si>
  <si>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</si>
  <si>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</si>
  <si>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</si>
  <si>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</si>
  <si>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</si>
  <si>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</si>
  <si>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</si>
  <si>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</si>
  <si>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</si>
  <si>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</si>
  <si>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</si>
  <si>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</si>
  <si>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</si>
  <si>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</si>
  <si>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</si>
  <si>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</si>
  <si>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</si>
  <si>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</si>
  <si>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</si>
  <si>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</si>
  <si>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</si>
  <si>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</si>
  <si>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</si>
  <si>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</si>
  <si>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</si>
  <si>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</si>
  <si>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</si>
  <si>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</si>
  <si>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</si>
  <si>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</si>
  <si>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</si>
  <si>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</si>
  <si>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</si>
  <si>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</si>
  <si>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</si>
  <si>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</si>
  <si>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</si>
  <si>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</si>
  <si>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</si>
  <si>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</si>
  <si>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</si>
  <si>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</si>
  <si>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</si>
  <si>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</si>
  <si>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</si>
  <si>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</si>
  <si>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</si>
  <si>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</si>
  <si>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</si>
  <si>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</si>
  <si>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</si>
  <si>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</si>
  <si>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</si>
  <si>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</si>
  <si>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</si>
  <si>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</si>
  <si>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</si>
  <si>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</si>
  <si>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</si>
  <si>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</si>
  <si>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</si>
  <si>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</si>
  <si>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</si>
  <si>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</si>
  <si>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</si>
  <si>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</si>
  <si>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</si>
  <si>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</si>
  <si>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</si>
  <si>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</si>
  <si>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</si>
  <si>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</si>
  <si>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</si>
  <si>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</si>
  <si>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</si>
  <si>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</si>
  <si>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</si>
  <si>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</si>
  <si>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</si>
  <si>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</si>
  <si>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</si>
  <si>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</si>
  <si>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</si>
  <si>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</si>
  <si>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</si>
  <si>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</si>
  <si>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</si>
  <si>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</si>
  <si>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</si>
  <si>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</si>
  <si>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</si>
  <si>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</si>
  <si>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</si>
  <si>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</si>
  <si>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</si>
  <si>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</si>
  <si>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</si>
  <si>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</si>
  <si>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</si>
  <si>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</si>
  <si>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</si>
  <si>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</si>
  <si>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</si>
  <si>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</si>
  <si>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</si>
  <si>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</si>
  <si>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</si>
  <si>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</si>
  <si>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</si>
  <si>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</si>
  <si>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</si>
  <si>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</si>
  <si>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</si>
  <si>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</si>
  <si>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</si>
  <si>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</si>
  <si>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</si>
  <si>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</si>
  <si>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</si>
  <si>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</si>
  <si>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</si>
  <si>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</si>
  <si>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</si>
  <si>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</si>
  <si>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</si>
  <si>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</si>
  <si>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</si>
  <si>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</si>
  <si>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</si>
  <si>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</si>
  <si>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</si>
  <si>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</si>
  <si>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</si>
  <si>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</si>
  <si>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</si>
  <si>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</si>
  <si>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</si>
  <si>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</si>
  <si>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</si>
  <si>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</si>
  <si>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</si>
  <si>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</si>
  <si>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</si>
  <si>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</si>
  <si>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</si>
  <si>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</si>
  <si>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</si>
  <si>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</si>
  <si>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</si>
  <si>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</si>
  <si>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</si>
  <si>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</si>
  <si>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</si>
  <si>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</si>
  <si>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</si>
  <si>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</si>
  <si>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</si>
  <si>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</si>
  <si>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</si>
  <si>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</si>
  <si>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</si>
  <si>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</si>
  <si>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</si>
  <si>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</si>
  <si>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</si>
  <si>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</si>
  <si>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</si>
  <si>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</si>
  <si>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</si>
  <si>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</si>
  <si>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</si>
  <si>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</si>
  <si>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</si>
  <si>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</si>
  <si>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</si>
  <si>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</si>
  <si>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</si>
  <si>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</si>
  <si>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</si>
  <si>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</si>
  <si>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</si>
  <si>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</si>
  <si>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</si>
  <si>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</si>
  <si>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</si>
  <si>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</si>
  <si>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</si>
  <si>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</si>
  <si>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</si>
  <si>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</si>
  <si>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</si>
  <si>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</si>
  <si>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</si>
  <si>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</si>
  <si>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</si>
  <si>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</si>
  <si>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</si>
  <si>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</si>
  <si>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</si>
  <si>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</si>
  <si>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</si>
  <si>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</si>
  <si>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</si>
  <si>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</si>
  <si>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</si>
  <si>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</si>
  <si>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</si>
  <si>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</si>
  <si>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</si>
  <si>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</si>
  <si>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</si>
  <si>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</si>
  <si>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</si>
  <si>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</si>
  <si>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</si>
  <si>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</si>
  <si>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</si>
  <si>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</si>
  <si>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</si>
  <si>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</si>
  <si>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</si>
  <si>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</si>
  <si>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</si>
  <si>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</si>
  <si>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</si>
  <si>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</si>
  <si>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</si>
  <si>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</si>
  <si>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</si>
  <si>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</si>
  <si>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</si>
  <si>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</si>
  <si>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</si>
  <si>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</si>
  <si>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</si>
  <si>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</si>
  <si>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</si>
  <si>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</si>
  <si>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</si>
  <si>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</si>
  <si>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</si>
  <si>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</si>
  <si>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</si>
  <si>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</si>
  <si>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</si>
  <si>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</si>
  <si>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</si>
  <si>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</si>
  <si>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</si>
  <si>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</si>
  <si>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</si>
  <si>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</si>
  <si>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</si>
  <si>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</si>
  <si>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</si>
  <si>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</si>
  <si>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</si>
  <si>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</si>
  <si>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</si>
  <si>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</si>
  <si>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</si>
  <si>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</si>
  <si>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</si>
  <si>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</si>
  <si>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</si>
  <si>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</si>
  <si>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</si>
  <si>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</si>
  <si>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</si>
  <si>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</si>
  <si>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</si>
  <si>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</si>
  <si>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</si>
  <si>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</si>
  <si>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</si>
  <si>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</si>
  <si>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</si>
  <si>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</si>
  <si>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</si>
  <si>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</si>
  <si>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</si>
  <si>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</si>
  <si>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</si>
  <si>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</si>
  <si>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</si>
  <si>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</si>
  <si>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</si>
  <si>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</si>
  <si>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</si>
  <si>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</si>
  <si>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</si>
  <si>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</si>
  <si>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</si>
  <si>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</si>
  <si>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</si>
  <si>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</si>
  <si>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</si>
  <si>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</si>
  <si>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</si>
  <si>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</si>
  <si>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</si>
  <si>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</si>
  <si>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</si>
  <si>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</si>
  <si>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</si>
  <si>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</si>
  <si>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</si>
  <si>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</si>
  <si>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</si>
  <si>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</si>
  <si>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</si>
  <si>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</si>
  <si>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</si>
  <si>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</si>
  <si>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</si>
  <si>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</si>
  <si>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</si>
  <si>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</si>
  <si>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</si>
  <si>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</si>
  <si>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</si>
  <si>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</si>
  <si>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</si>
  <si>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</si>
  <si>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</si>
  <si>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</si>
  <si>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</si>
  <si>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</si>
  <si>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</si>
  <si>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</si>
  <si>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</si>
  <si>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</si>
  <si>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</si>
  <si>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</si>
  <si>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</si>
  <si>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</si>
  <si>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</si>
  <si>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</si>
  <si>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</si>
  <si>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</si>
  <si>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</si>
  <si>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</si>
  <si>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</si>
  <si>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</si>
  <si>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</si>
  <si>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</si>
  <si>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</si>
  <si>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</si>
  <si>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</si>
  <si>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</si>
  <si>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</si>
  <si>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</si>
  <si>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</si>
  <si>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</si>
  <si>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</si>
  <si>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</si>
  <si>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</si>
  <si>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</si>
  <si>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</si>
  <si>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</si>
  <si>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</si>
  <si>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</si>
  <si>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</si>
  <si>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</si>
  <si>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</si>
  <si>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</si>
  <si>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</si>
  <si>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</si>
  <si>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</si>
  <si>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</si>
  <si>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</si>
  <si>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</si>
  <si>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</si>
  <si>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</si>
  <si>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</si>
  <si>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</si>
  <si>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</si>
  <si>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</si>
  <si>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</si>
  <si>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</si>
  <si>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</si>
  <si>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</si>
  <si>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</si>
  <si>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</si>
  <si>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</si>
  <si>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</si>
  <si>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</si>
  <si>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</si>
  <si>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</si>
  <si>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</si>
  <si>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</si>
  <si>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</si>
  <si>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</si>
  <si>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</si>
  <si>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</si>
  <si>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</si>
  <si>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</si>
  <si>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</si>
  <si>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</si>
  <si>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</si>
  <si>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</si>
  <si>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</si>
  <si>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</si>
  <si>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</si>
  <si>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</si>
  <si>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</si>
  <si>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</si>
  <si>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</si>
  <si>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</si>
  <si>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</si>
  <si>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</si>
  <si>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</si>
  <si>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</si>
  <si>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</si>
  <si>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</si>
  <si>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</si>
  <si>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</si>
  <si>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</si>
  <si>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</si>
  <si>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</si>
  <si>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</si>
  <si>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</si>
  <si>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</si>
  <si>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</si>
  <si>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</si>
  <si>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</si>
  <si>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</si>
  <si>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</si>
  <si>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</si>
  <si>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</si>
  <si>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</si>
  <si>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</si>
  <si>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</si>
  <si>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</si>
  <si>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</si>
  <si>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</si>
  <si>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</si>
  <si>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</si>
  <si>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</si>
  <si>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</si>
  <si>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</si>
  <si>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</si>
  <si>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</si>
  <si>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</si>
  <si>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</si>
  <si>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</si>
  <si>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</si>
  <si>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</si>
  <si>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</si>
  <si>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</si>
  <si>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</si>
  <si>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</si>
  <si>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</si>
  <si>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</si>
  <si>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</si>
  <si>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</si>
  <si>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</si>
  <si>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</si>
  <si>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</si>
  <si>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</si>
  <si>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</si>
  <si>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</si>
  <si>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</si>
  <si>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</si>
  <si>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</si>
  <si>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</si>
  <si>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</si>
  <si>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</si>
  <si>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</si>
  <si>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</si>
  <si>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</si>
  <si>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</si>
  <si>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</si>
  <si>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</si>
  <si>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</si>
  <si>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</si>
  <si>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</si>
  <si>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</si>
  <si>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</si>
  <si>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</si>
  <si>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</si>
  <si>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</si>
  <si>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</si>
  <si>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</si>
  <si>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</si>
  <si>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</si>
  <si>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</si>
  <si>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</si>
  <si>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</si>
  <si>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</si>
  <si>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</si>
  <si>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</si>
  <si>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</si>
  <si>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</si>
  <si>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</si>
  <si>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</si>
  <si>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</si>
  <si>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</si>
  <si>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</si>
  <si>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</si>
  <si>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</si>
  <si>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</si>
  <si>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</si>
  <si>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</si>
  <si>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</si>
  <si>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</si>
  <si>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</si>
  <si>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</si>
  <si>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</si>
  <si>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</si>
  <si>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</si>
  <si>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</si>
  <si>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</si>
  <si>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</si>
  <si>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</si>
  <si>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</si>
  <si>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</si>
  <si>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</si>
  <si>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</si>
  <si>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</si>
  <si>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</si>
  <si>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</si>
  <si>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</si>
  <si>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</si>
  <si>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</si>
  <si>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</si>
  <si>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</si>
  <si>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</si>
  <si>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</si>
  <si>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</si>
  <si>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</si>
  <si>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</si>
  <si>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</si>
  <si>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</si>
  <si>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</si>
  <si>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</si>
  <si>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</si>
  <si>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</si>
  <si>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</si>
  <si>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</si>
  <si>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</si>
  <si>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</si>
  <si>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</si>
  <si>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</si>
  <si>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</si>
  <si>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</si>
  <si>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</si>
  <si>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</si>
  <si>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</si>
  <si>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</si>
  <si>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</si>
  <si>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</si>
  <si>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</si>
  <si>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</si>
  <si>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</si>
  <si>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</si>
  <si>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</si>
  <si>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</si>
  <si>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</si>
  <si>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</si>
  <si>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</si>
  <si>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</si>
  <si>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</si>
  <si>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</si>
  <si>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</si>
  <si>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</si>
  <si>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</si>
  <si>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</si>
  <si>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</si>
  <si>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</si>
  <si>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</si>
  <si>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</si>
  <si>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</si>
  <si>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</si>
  <si>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</si>
  <si>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</si>
  <si>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</si>
  <si>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</si>
  <si>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</si>
  <si>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</si>
  <si>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</si>
  <si>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</si>
  <si>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</si>
  <si>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</si>
  <si>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</si>
  <si>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</si>
  <si>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</si>
  <si>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</si>
  <si>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</si>
  <si>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</si>
  <si>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</si>
  <si>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</si>
  <si>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</si>
  <si>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</si>
  <si>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</si>
  <si>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</si>
  <si>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</si>
  <si>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</si>
  <si>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</si>
  <si>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</si>
  <si>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</si>
  <si>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</si>
  <si>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</si>
  <si>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</si>
  <si>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</si>
  <si>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</si>
  <si>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</si>
  <si>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</si>
  <si>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</si>
  <si>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</si>
  <si>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</si>
  <si>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</si>
  <si>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</si>
  <si>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</si>
  <si>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</si>
  <si>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</si>
  <si>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</si>
  <si>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</si>
  <si>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</si>
  <si>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</si>
  <si>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</si>
  <si>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</si>
  <si>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</si>
  <si>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</si>
  <si>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</si>
  <si>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</si>
  <si>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</si>
  <si>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</si>
  <si>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</si>
  <si>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</si>
  <si>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</si>
  <si>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</si>
  <si>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</si>
  <si>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</si>
  <si>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</si>
  <si>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</si>
  <si>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</si>
  <si>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</si>
  <si>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</si>
  <si>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</si>
  <si>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</si>
  <si>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</si>
  <si>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</si>
  <si>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</si>
  <si>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</si>
  <si>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</si>
  <si>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</si>
  <si>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</si>
  <si>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</si>
  <si>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</si>
  <si>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</si>
  <si>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</si>
  <si>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</si>
  <si>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</si>
  <si>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</si>
  <si>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</si>
  <si>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</si>
  <si>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</si>
  <si>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</si>
  <si>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</si>
  <si>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</si>
  <si>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</si>
  <si>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</si>
  <si>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</si>
  <si>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</si>
  <si>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</si>
  <si>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</si>
  <si>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</si>
  <si>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</si>
  <si>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</si>
  <si>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</si>
  <si>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</si>
  <si>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</si>
  <si>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</si>
  <si>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</si>
  <si>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</si>
  <si>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</si>
  <si>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</si>
  <si>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</si>
  <si>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</si>
  <si>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</si>
  <si>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</si>
  <si>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</si>
  <si>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</si>
  <si>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</si>
  <si>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</si>
  <si>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</si>
  <si>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</si>
  <si>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</si>
  <si>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</si>
  <si>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</si>
  <si>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</si>
  <si>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</si>
  <si>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</si>
  <si>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</si>
  <si>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</si>
  <si>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</si>
  <si>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</si>
  <si>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</si>
  <si>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</si>
  <si>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</si>
  <si>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</si>
  <si>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</si>
  <si>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</si>
  <si>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</si>
  <si>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</si>
  <si>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</si>
  <si>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</si>
  <si>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</si>
  <si>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</si>
  <si>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</si>
  <si>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</si>
  <si>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</si>
  <si>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</si>
  <si>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</si>
  <si>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</si>
  <si>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</si>
  <si>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</si>
  <si>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</si>
  <si>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</si>
  <si>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</si>
  <si>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</si>
  <si>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</si>
  <si>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</si>
  <si>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</si>
  <si>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</si>
  <si>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</si>
  <si>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</si>
  <si>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</si>
  <si>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</si>
  <si>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</si>
  <si>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</si>
  <si>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</si>
  <si>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</si>
  <si>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</si>
  <si>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</si>
  <si>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</si>
  <si>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</si>
  <si>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</si>
  <si>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</si>
  <si>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</si>
  <si>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</si>
  <si>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</si>
  <si>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</si>
  <si>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</si>
  <si>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</si>
  <si>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</si>
  <si>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</si>
  <si>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</si>
  <si>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</si>
  <si>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</si>
  <si>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</si>
  <si>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</si>
  <si>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</si>
  <si>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</si>
  <si>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</si>
  <si>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</si>
  <si>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</si>
  <si>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</si>
  <si>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</si>
  <si>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</si>
  <si>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</si>
  <si>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</si>
  <si>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</si>
  <si>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</si>
  <si>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</si>
  <si>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</si>
  <si>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</si>
  <si>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</si>
  <si>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</si>
  <si>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</si>
  <si>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</si>
  <si>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</si>
  <si>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</si>
  <si>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</si>
  <si>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</si>
  <si>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</si>
  <si>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</si>
  <si>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</si>
  <si>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</si>
  <si>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</si>
  <si>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</si>
  <si>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</si>
  <si>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</si>
  <si>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</si>
  <si>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</si>
  <si>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</si>
  <si>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</si>
  <si>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</si>
  <si>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</si>
  <si>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</si>
  <si>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</si>
  <si>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</si>
  <si>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</si>
  <si>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</si>
  <si>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</si>
  <si>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</si>
  <si>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</si>
  <si>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</si>
  <si>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</si>
  <si>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</si>
  <si>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</si>
  <si>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</si>
  <si>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</si>
  <si>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</si>
  <si>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</si>
  <si>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</si>
  <si>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</si>
  <si>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</si>
  <si>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</si>
  <si>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</si>
  <si>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</si>
  <si>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</si>
  <si>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</si>
  <si>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</si>
  <si>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</si>
  <si>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</si>
  <si>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</si>
  <si>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</si>
  <si>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</si>
  <si>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</si>
  <si>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</si>
  <si>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</si>
  <si>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</si>
  <si>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</si>
  <si>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</si>
  <si>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</si>
  <si>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</si>
  <si>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</si>
  <si>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</si>
  <si>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</si>
  <si>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</si>
  <si>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</si>
  <si>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</si>
  <si>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</si>
  <si>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</si>
  <si>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</si>
  <si>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</si>
  <si>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</si>
  <si>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</si>
  <si>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</si>
  <si>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</si>
  <si>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</si>
  <si>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</si>
  <si>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</si>
  <si>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</si>
  <si>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</si>
  <si>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</si>
  <si>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</si>
  <si>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</si>
  <si>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</si>
  <si>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</si>
  <si>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</si>
  <si>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</si>
  <si>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</si>
  <si>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</si>
  <si>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</si>
  <si>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</si>
  <si>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</si>
  <si>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</si>
  <si>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</si>
  <si>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</si>
  <si>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</si>
  <si>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</si>
  <si>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</si>
  <si>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</si>
  <si>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</si>
  <si>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</si>
  <si>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</si>
  <si>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</si>
  <si>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</si>
  <si>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</si>
  <si>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</si>
  <si>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</si>
  <si>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</si>
  <si>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</si>
  <si>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</si>
  <si>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</si>
  <si>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</si>
  <si>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</si>
  <si>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</si>
  <si>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</si>
  <si>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</si>
  <si>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</si>
  <si>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</si>
  <si>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</si>
  <si>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</si>
  <si>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</si>
  <si>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</si>
  <si>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</si>
  <si>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</si>
  <si>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</si>
  <si>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</si>
  <si>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</si>
  <si>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</si>
  <si>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</si>
  <si>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</si>
  <si>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</si>
  <si>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</si>
  <si>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</si>
  <si>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</si>
  <si>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</si>
  <si>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</si>
  <si>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</si>
  <si>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</si>
  <si>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</si>
  <si>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</si>
  <si>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</si>
  <si>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</si>
  <si>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</si>
  <si>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</si>
  <si>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</si>
  <si>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</si>
  <si>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</si>
  <si>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</si>
  <si>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</si>
  <si>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</si>
  <si>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</si>
  <si>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</si>
  <si>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</si>
  <si>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</si>
  <si>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</si>
  <si>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</si>
  <si>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</si>
  <si>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</si>
  <si>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</si>
  <si>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</si>
  <si>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</si>
  <si>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</si>
  <si>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</si>
  <si>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</si>
  <si>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</si>
  <si>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</si>
  <si>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</si>
  <si>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</si>
  <si>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</si>
  <si>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</si>
  <si>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</si>
  <si>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</si>
  <si>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</si>
  <si>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</si>
  <si>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</si>
  <si>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</si>
  <si>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</si>
  <si>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</si>
  <si>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</si>
  <si>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</si>
  <si>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</si>
  <si>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</si>
  <si>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</si>
  <si>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</si>
  <si>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</si>
  <si>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</si>
  <si>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</si>
  <si>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</si>
  <si>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</si>
  <si>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</si>
  <si>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</si>
  <si>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</si>
  <si>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</si>
  <si>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</si>
  <si>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</si>
  <si>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</si>
  <si>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</si>
  <si>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</si>
  <si>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</si>
  <si>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</si>
  <si>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</si>
  <si>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</si>
  <si>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</si>
  <si>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</si>
  <si>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</si>
  <si>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</si>
  <si>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</si>
  <si>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</si>
  <si>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</si>
  <si>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</si>
  <si>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</si>
  <si>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</si>
  <si>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</si>
  <si>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</si>
  <si>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</si>
  <si>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</si>
  <si>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</si>
  <si>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</si>
  <si>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</si>
  <si>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</si>
  <si>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</si>
  <si>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</si>
  <si>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</si>
  <si>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</si>
  <si>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</si>
  <si>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</si>
  <si>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</si>
  <si>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</si>
  <si>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</si>
  <si>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</si>
  <si>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</si>
  <si>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</si>
  <si>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</si>
  <si>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</si>
  <si>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</si>
  <si>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</si>
  <si>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</si>
  <si>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</si>
  <si>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</si>
  <si>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</si>
  <si>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</si>
  <si>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</si>
  <si>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</si>
  <si>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</si>
  <si>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</si>
  <si>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</si>
  <si>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</si>
  <si>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</si>
  <si>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</si>
  <si>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</si>
  <si>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</si>
  <si>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</si>
  <si>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</si>
  <si>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</si>
  <si>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</si>
  <si>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</si>
  <si>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</si>
  <si>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</si>
  <si>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</si>
  <si>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</si>
  <si>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</si>
  <si>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</si>
  <si>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</si>
  <si>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</si>
  <si>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</si>
  <si>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</si>
  <si>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</si>
  <si>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</si>
  <si>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</si>
  <si>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</si>
  <si>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</si>
  <si>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</si>
  <si>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</si>
  <si>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</si>
  <si>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</si>
  <si>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</si>
  <si>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</si>
  <si>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</si>
  <si>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</si>
  <si>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</si>
  <si>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</si>
  <si>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</si>
  <si>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</si>
  <si>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</si>
  <si>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</si>
  <si>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</si>
  <si>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</si>
  <si>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</si>
  <si>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</si>
  <si>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</si>
  <si>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</si>
  <si>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</si>
  <si>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</si>
  <si>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</si>
  <si>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</si>
  <si>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</si>
  <si>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</si>
  <si>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</si>
  <si>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</si>
  <si>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</si>
  <si>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</si>
  <si>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</si>
  <si>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</si>
  <si>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</si>
  <si>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</si>
  <si>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</si>
  <si>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</si>
  <si>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</si>
  <si>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</si>
  <si>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</si>
  <si>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</si>
  <si>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</si>
  <si>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</si>
  <si>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</si>
  <si>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</si>
  <si>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</si>
  <si>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</si>
  <si>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</si>
  <si>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</si>
  <si>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</si>
  <si>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</si>
  <si>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</si>
  <si>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</si>
  <si>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</si>
  <si>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</si>
  <si>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</si>
  <si>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</si>
  <si>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</si>
  <si>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</si>
  <si>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</si>
  <si>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</si>
  <si>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</si>
  <si>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</si>
  <si>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</si>
  <si>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</si>
  <si>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</si>
  <si>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</si>
  <si>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</si>
  <si>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</si>
  <si>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</si>
  <si>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</si>
  <si>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</si>
  <si>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</si>
  <si>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</si>
  <si>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</si>
  <si>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</si>
  <si>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</si>
  <si>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</si>
  <si>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</si>
  <si>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</si>
  <si>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</si>
  <si>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</si>
  <si>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</si>
  <si>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</si>
  <si>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</si>
  <si>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</si>
  <si>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</si>
  <si>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</si>
  <si>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</si>
  <si>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</si>
  <si>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</si>
  <si>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</si>
  <si>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</si>
  <si>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</si>
  <si>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</si>
  <si>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</si>
  <si>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</si>
  <si>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</si>
  <si>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</si>
  <si>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</si>
  <si>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</si>
  <si>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</si>
  <si>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</si>
  <si>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</si>
  <si>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</si>
  <si>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</si>
  <si>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</si>
  <si>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</si>
  <si>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</si>
  <si>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</si>
  <si>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</si>
  <si>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</si>
  <si>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</si>
  <si>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</si>
  <si>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</si>
  <si>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</si>
  <si>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</si>
  <si>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</si>
  <si>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</si>
  <si>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</si>
  <si>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</si>
  <si>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</si>
  <si>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</si>
  <si>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</si>
  <si>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</si>
  <si>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</si>
  <si>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</si>
  <si>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</si>
  <si>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</si>
  <si>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</si>
  <si>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</si>
  <si>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</si>
  <si>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</si>
  <si>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</si>
  <si>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</si>
  <si>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</si>
  <si>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</si>
  <si>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</si>
  <si>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</si>
  <si>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</si>
  <si>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</si>
  <si>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</si>
  <si>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</si>
  <si>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</si>
  <si>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</si>
  <si>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</si>
  <si>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</si>
  <si>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</si>
  <si>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</si>
  <si>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</si>
  <si>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</si>
  <si>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</si>
  <si>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</si>
  <si>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</si>
  <si>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</si>
  <si>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</si>
  <si>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</si>
  <si>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</si>
  <si>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</si>
  <si>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</si>
  <si>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</si>
  <si>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</si>
  <si>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</si>
  <si>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</si>
  <si>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</si>
  <si>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</si>
  <si>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</si>
  <si>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</si>
  <si>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</si>
  <si>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</si>
  <si>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</si>
  <si>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</si>
  <si>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</si>
  <si>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</si>
  <si>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</si>
  <si>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</si>
  <si>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</si>
  <si>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</si>
  <si>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</si>
  <si>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</si>
  <si>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</si>
  <si>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</si>
  <si>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</si>
  <si>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</si>
  <si>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</si>
  <si>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</si>
  <si>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</si>
  <si>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</si>
  <si>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</si>
  <si>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</si>
  <si>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</si>
  <si>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</si>
  <si>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</si>
  <si>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</si>
  <si>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</si>
  <si>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</si>
  <si>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</si>
  <si>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</si>
  <si>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</si>
  <si>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</si>
  <si>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</si>
  <si>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</si>
  <si>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</si>
  <si>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</si>
  <si>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</si>
  <si>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</si>
  <si>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</si>
  <si>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</si>
  <si>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</si>
  <si>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</si>
  <si>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</si>
  <si>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</si>
  <si>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</si>
  <si>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</si>
  <si>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</si>
  <si>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</si>
  <si>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</si>
  <si>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</si>
  <si>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</si>
  <si>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</si>
  <si>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</si>
  <si>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</si>
  <si>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</si>
  <si>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</si>
  <si>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</si>
  <si>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</si>
  <si>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</si>
  <si>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</si>
  <si>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</si>
  <si>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</si>
  <si>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</si>
  <si>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</si>
  <si>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</si>
  <si>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</si>
  <si>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</si>
  <si>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</si>
  <si>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</si>
  <si>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</si>
  <si>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</si>
  <si>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</si>
  <si>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</si>
  <si>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</si>
  <si>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</si>
  <si>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</si>
  <si>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</si>
  <si>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</si>
  <si>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</si>
  <si>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</si>
  <si>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</si>
  <si>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</si>
  <si>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</si>
  <si>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</si>
  <si>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</si>
  <si>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</si>
  <si>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</si>
  <si>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</si>
  <si>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</si>
  <si>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</si>
  <si>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</si>
  <si>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</si>
  <si>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</si>
  <si>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</si>
  <si>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</si>
  <si>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</si>
  <si>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</si>
  <si>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</si>
  <si>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</si>
  <si>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</si>
  <si>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</si>
  <si>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</si>
  <si>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</si>
  <si>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</si>
  <si>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</si>
  <si>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</si>
  <si>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</si>
  <si>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</si>
  <si>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</si>
  <si>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</si>
  <si>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</si>
  <si>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</si>
  <si>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</si>
  <si>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</si>
  <si>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</si>
  <si>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</si>
  <si>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</si>
  <si>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</si>
  <si>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</si>
  <si>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</si>
  <si>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</si>
  <si>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</si>
  <si>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</si>
  <si>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</si>
  <si>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</si>
  <si>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</si>
  <si>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</si>
  <si>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</si>
  <si>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</si>
  <si>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</si>
  <si>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</si>
  <si>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</si>
  <si>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</si>
  <si>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</si>
  <si>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</si>
  <si>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</si>
  <si>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</si>
  <si>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</si>
  <si>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</si>
  <si>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</si>
  <si>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</si>
  <si>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</si>
  <si>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</si>
  <si>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</si>
  <si>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</si>
  <si>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</si>
  <si>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</si>
  <si>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</si>
  <si>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</si>
  <si>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</si>
  <si>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</si>
  <si>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</si>
  <si>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</si>
  <si>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</si>
  <si>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</si>
  <si>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</si>
  <si>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</si>
  <si>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</si>
  <si>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</si>
  <si>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</si>
  <si>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</si>
  <si>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</si>
  <si>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</si>
  <si>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</si>
  <si>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</si>
  <si>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</si>
  <si>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</si>
  <si>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</si>
  <si>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</si>
  <si>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</si>
  <si>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</si>
  <si>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</si>
  <si>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</si>
  <si>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</si>
  <si>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</si>
  <si>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</si>
  <si>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</si>
  <si>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</si>
  <si>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</si>
  <si>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</si>
  <si>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</si>
  <si>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</si>
  <si>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</si>
  <si>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</si>
  <si>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</si>
  <si>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</si>
  <si>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</si>
  <si>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</si>
  <si>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</si>
  <si>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</si>
  <si>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</si>
  <si>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</si>
  <si>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</si>
  <si>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</si>
  <si>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</si>
  <si>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</si>
  <si>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</si>
  <si>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</si>
  <si>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</si>
  <si>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</si>
  <si>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</si>
  <si>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</si>
  <si>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</si>
  <si>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</si>
  <si>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</si>
  <si>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</si>
  <si>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</si>
  <si>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</si>
  <si>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</si>
  <si>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</si>
  <si>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</si>
  <si>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</si>
  <si>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</si>
  <si>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</si>
  <si>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</si>
  <si>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</si>
  <si>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</si>
  <si>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</si>
  <si>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</si>
  <si>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</si>
  <si>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</si>
  <si>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</si>
  <si>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</si>
  <si>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</si>
  <si>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</si>
  <si>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</si>
  <si>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</si>
  <si>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</si>
  <si>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</si>
  <si>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</si>
  <si>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</si>
  <si>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</si>
  <si>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</si>
  <si>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</si>
  <si>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</si>
  <si>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</si>
  <si>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</si>
  <si>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</si>
  <si>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</si>
  <si>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</si>
  <si>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</si>
  <si>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</si>
  <si>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</si>
  <si>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</si>
  <si>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</si>
  <si>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</si>
  <si>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</si>
  <si>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</si>
  <si>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</si>
  <si>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</si>
  <si>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</si>
  <si>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</si>
  <si>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</si>
  <si>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</si>
  <si>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</si>
  <si>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</si>
  <si>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</si>
  <si>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</si>
  <si>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</si>
  <si>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</si>
  <si>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</si>
  <si>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</si>
  <si>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</si>
  <si>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</si>
  <si>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</si>
  <si>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</si>
  <si>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</si>
  <si>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</si>
  <si>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</si>
  <si>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</si>
  <si>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</si>
  <si>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</si>
  <si>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</si>
  <si>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</si>
  <si>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</si>
  <si>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</si>
  <si>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</si>
  <si>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</si>
  <si>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</si>
  <si>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</si>
  <si>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</si>
  <si>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</si>
  <si>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</si>
  <si>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</si>
  <si>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</si>
  <si>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</si>
  <si>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</si>
  <si>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</si>
  <si>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</si>
  <si>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</si>
  <si>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</si>
  <si>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</si>
  <si>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</si>
  <si>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</si>
  <si>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</si>
  <si>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</si>
  <si>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</si>
  <si>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</si>
  <si>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</si>
  <si>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</si>
  <si>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</si>
  <si>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</si>
  <si>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</si>
  <si>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</si>
  <si>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</si>
  <si>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</si>
  <si>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</si>
  <si>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</si>
  <si>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</si>
  <si>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</si>
  <si>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</si>
  <si>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</si>
  <si>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</si>
  <si>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</si>
  <si>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</si>
  <si>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</si>
  <si>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</si>
  <si>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</si>
  <si>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</si>
  <si>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</si>
  <si>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</si>
  <si>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</si>
  <si>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</si>
  <si>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</si>
  <si>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</si>
  <si>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</si>
  <si>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</si>
  <si>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</si>
  <si>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</si>
  <si>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</si>
  <si>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</si>
  <si>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</si>
  <si>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</si>
  <si>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</si>
  <si>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</si>
  <si>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</si>
  <si>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</si>
  <si>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</si>
  <si>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</si>
  <si>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</si>
  <si>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</si>
  <si>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</si>
  <si>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</si>
  <si>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</si>
  <si>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</si>
  <si>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</si>
  <si>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</si>
  <si>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</si>
  <si>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</si>
  <si>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</si>
  <si>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</si>
  <si>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</si>
  <si>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</si>
  <si>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</si>
  <si>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</si>
  <si>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</si>
  <si>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</si>
  <si>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</si>
  <si>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</si>
  <si>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</si>
  <si>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</si>
  <si>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</si>
  <si>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</si>
  <si>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</si>
  <si>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</si>
  <si>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</si>
  <si>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</si>
  <si>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</si>
  <si>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</si>
  <si>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</si>
  <si>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</si>
  <si>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</si>
  <si>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</si>
  <si>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</si>
  <si>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</si>
  <si>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</si>
  <si>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</si>
  <si>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</si>
  <si>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</si>
  <si>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</si>
  <si>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</si>
  <si>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</si>
  <si>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</si>
  <si>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</si>
  <si>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</si>
  <si>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</si>
  <si>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</si>
  <si>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</si>
  <si>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</si>
  <si>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</si>
  <si>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</si>
  <si>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</si>
  <si>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</si>
  <si>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</si>
  <si>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</si>
  <si>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</si>
  <si>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</si>
  <si>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</si>
  <si>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</si>
  <si>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</si>
  <si>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</si>
  <si>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</si>
  <si>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</si>
  <si>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</si>
  <si>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</si>
  <si>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</si>
  <si>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</si>
  <si>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</si>
  <si>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</si>
  <si>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</si>
  <si>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</si>
  <si>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</si>
  <si>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</si>
  <si>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</si>
  <si>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</si>
  <si>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</si>
  <si>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</si>
  <si>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</si>
  <si>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</si>
  <si>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</si>
  <si>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</si>
  <si>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</si>
  <si>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</si>
  <si>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</si>
  <si>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</si>
  <si>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</si>
  <si>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</si>
  <si>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</si>
  <si>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</si>
  <si>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</si>
  <si>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</si>
  <si>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</si>
  <si>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</si>
  <si>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</si>
  <si>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</si>
  <si>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</si>
  <si>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</si>
  <si>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</si>
  <si>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</si>
  <si>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</si>
  <si>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</si>
  <si>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</si>
  <si>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</si>
  <si>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</si>
  <si>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</si>
  <si>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</si>
  <si>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</si>
  <si>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</si>
  <si>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</si>
  <si>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</si>
  <si>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</si>
  <si>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</si>
  <si>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</si>
  <si>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</si>
  <si>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</si>
  <si>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</si>
  <si>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</si>
  <si>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</si>
  <si>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</si>
  <si>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</si>
  <si>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</si>
  <si>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</si>
  <si>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</si>
  <si>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</si>
  <si>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</si>
  <si>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</si>
  <si>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</si>
  <si>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</si>
  <si>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</si>
  <si>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</si>
  <si>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</si>
  <si>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</si>
  <si>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</si>
  <si>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</si>
  <si>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</si>
  <si>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</si>
  <si>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</si>
  <si>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</si>
  <si>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</si>
  <si>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</si>
  <si>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</si>
  <si>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</si>
  <si>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</si>
  <si>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</si>
  <si>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</si>
  <si>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</si>
  <si>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</si>
  <si>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</si>
  <si>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</si>
  <si>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</si>
  <si>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</si>
  <si>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</si>
  <si>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</si>
  <si>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</si>
  <si>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</si>
  <si>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</si>
  <si>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</si>
  <si>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</si>
  <si>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</si>
  <si>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</si>
  <si>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</si>
  <si>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</si>
  <si>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</si>
  <si>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</si>
  <si>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</si>
  <si>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</si>
  <si>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</si>
  <si>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</si>
  <si>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</si>
  <si>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</si>
  <si>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</si>
  <si>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</si>
  <si>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</si>
  <si>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</si>
  <si>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</si>
  <si>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</si>
  <si>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</si>
  <si>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</si>
  <si>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</si>
  <si>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</si>
  <si>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</si>
  <si>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</si>
  <si>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</si>
  <si>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</si>
  <si>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</si>
  <si>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</si>
  <si>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</si>
  <si>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</si>
  <si>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</si>
  <si>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</si>
  <si>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</si>
  <si>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</si>
  <si>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</si>
  <si>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</si>
  <si>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</si>
  <si>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</si>
  <si>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</si>
  <si>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</si>
  <si>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</si>
  <si>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</si>
  <si>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</si>
  <si>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</si>
  <si>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</si>
  <si>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</si>
  <si>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</si>
  <si>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</si>
  <si>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</si>
  <si>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</si>
  <si>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</si>
  <si>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</si>
  <si>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</si>
  <si>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</si>
  <si>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</si>
  <si>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</si>
  <si>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</si>
  <si>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</si>
  <si>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</si>
  <si>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</si>
  <si>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</si>
  <si>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</si>
  <si>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</si>
  <si>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</si>
  <si>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</si>
  <si>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</si>
  <si>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</si>
  <si>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</si>
  <si>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</si>
  <si>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</si>
  <si>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</si>
  <si>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</si>
  <si>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</si>
  <si>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</si>
  <si>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</si>
  <si>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</si>
  <si>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</si>
  <si>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</si>
  <si>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</si>
  <si>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</si>
  <si>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</si>
  <si>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</si>
  <si>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</si>
  <si>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</si>
  <si>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</si>
  <si>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</si>
  <si>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</si>
  <si>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</si>
  <si>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</si>
  <si>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</si>
  <si>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</si>
  <si>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</si>
  <si>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</si>
  <si>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</si>
  <si>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</si>
  <si>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</si>
  <si>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</si>
  <si>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</si>
  <si>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</si>
  <si>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</si>
  <si>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</si>
  <si>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</si>
  <si>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</si>
  <si>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</si>
  <si>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</si>
  <si>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</si>
  <si>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</si>
  <si>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</si>
  <si>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</si>
  <si>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</si>
  <si>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</si>
  <si>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</si>
  <si>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</si>
  <si>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</si>
  <si>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</si>
  <si>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</si>
  <si>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</si>
  <si>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</si>
  <si>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</si>
  <si>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</si>
  <si>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</si>
  <si>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</si>
  <si>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</si>
  <si>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</si>
  <si>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</si>
  <si>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</si>
  <si>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</si>
  <si>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</si>
  <si>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</si>
  <si>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</si>
  <si>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</si>
  <si>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</si>
  <si>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</si>
  <si>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</si>
  <si>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</si>
  <si>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</si>
  <si>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</si>
  <si>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</si>
  <si>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</si>
  <si>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</si>
  <si>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</si>
  <si>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</si>
  <si>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</si>
  <si>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</si>
  <si>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</si>
  <si>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</si>
  <si>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</si>
  <si>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</si>
  <si>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</si>
  <si>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</si>
  <si>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</si>
  <si>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</si>
  <si>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</si>
  <si>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</si>
  <si>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</si>
  <si>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</si>
  <si>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</si>
  <si>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</si>
  <si>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</si>
  <si>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</si>
  <si>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</si>
  <si>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</si>
  <si>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</si>
  <si>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</si>
  <si>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</si>
  <si>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</si>
  <si>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</si>
  <si>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</si>
  <si>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</si>
  <si>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</si>
  <si>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</si>
  <si>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</si>
  <si>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</si>
  <si>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</si>
  <si>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</si>
  <si>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</si>
  <si>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</si>
  <si>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</si>
  <si>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</si>
  <si>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</si>
  <si>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</si>
  <si>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</si>
  <si>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</si>
  <si>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</si>
  <si>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</si>
  <si>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</si>
  <si>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</si>
  <si>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</si>
  <si>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</si>
  <si>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</si>
  <si>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</si>
  <si>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</si>
  <si>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</si>
  <si>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</si>
  <si>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</si>
  <si>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</si>
  <si>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</si>
  <si>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</si>
  <si>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</si>
  <si>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</si>
  <si>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</si>
  <si>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</si>
  <si>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</si>
  <si>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</si>
  <si>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</si>
  <si>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</si>
  <si>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</si>
  <si>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</si>
  <si>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</si>
  <si>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</si>
  <si>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</si>
  <si>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</si>
  <si>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</si>
  <si>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</si>
  <si>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</si>
  <si>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</si>
  <si>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</si>
  <si>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</si>
  <si>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</si>
  <si>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</si>
  <si>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</si>
  <si>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</si>
  <si>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</si>
  <si>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</si>
  <si>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</si>
  <si>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</si>
  <si>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</si>
  <si>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</si>
  <si>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</si>
  <si>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</si>
  <si>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</si>
  <si>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</si>
  <si>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</si>
  <si>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</si>
  <si>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</si>
  <si>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</si>
  <si>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</si>
  <si>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</si>
  <si>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</si>
  <si>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</si>
  <si>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</si>
  <si>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</si>
  <si>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</si>
  <si>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</si>
  <si>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</si>
  <si>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</si>
  <si>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</si>
  <si>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</si>
  <si>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</si>
  <si>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</si>
  <si>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</si>
  <si>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</si>
  <si>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</si>
  <si>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</si>
  <si>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</si>
  <si>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</si>
  <si>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</si>
  <si>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</si>
  <si>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</si>
  <si>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</si>
  <si>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</si>
  <si>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</si>
  <si>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</si>
  <si>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</si>
  <si>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</si>
  <si>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</si>
  <si>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</si>
  <si>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</si>
  <si>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</si>
  <si>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</si>
  <si>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</si>
  <si>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</si>
  <si>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</si>
  <si>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</si>
  <si>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</si>
  <si>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</si>
  <si>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</si>
  <si>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</si>
  <si>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</si>
  <si>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</si>
  <si>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</si>
  <si>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</si>
  <si>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</si>
  <si>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</si>
  <si>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</si>
  <si>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</si>
  <si>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</si>
  <si>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</si>
  <si>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</si>
  <si>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</si>
  <si>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</si>
  <si>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</si>
  <si>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</si>
  <si>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</si>
  <si>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</si>
  <si>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</si>
  <si>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</si>
  <si>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</si>
  <si>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</si>
  <si>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</si>
  <si>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</si>
  <si>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</si>
  <si>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</si>
  <si>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</si>
  <si>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</si>
  <si>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</si>
  <si>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</si>
  <si>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</si>
  <si>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</si>
  <si>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</si>
  <si>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</si>
  <si>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</si>
  <si>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</si>
  <si>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</si>
  <si>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</si>
  <si>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</si>
  <si>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</si>
  <si>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</si>
  <si>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</si>
  <si>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</si>
  <si>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</si>
  <si>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</si>
  <si>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</si>
  <si>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</si>
  <si>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</si>
  <si>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</si>
  <si>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</si>
  <si>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</si>
  <si>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</si>
  <si>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</si>
  <si>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</si>
  <si>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</si>
  <si>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</si>
  <si>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</si>
  <si>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</si>
  <si>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</si>
  <si>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</si>
  <si>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</si>
  <si>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</si>
  <si>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</si>
  <si>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</si>
  <si>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</si>
  <si>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</si>
  <si>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</si>
  <si>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</si>
  <si>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</si>
  <si>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</si>
  <si>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</si>
  <si>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</si>
  <si>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</si>
  <si>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</si>
  <si>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</si>
  <si>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</si>
  <si>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</si>
  <si>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</si>
  <si>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</si>
  <si>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</si>
  <si>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</si>
  <si>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</si>
  <si>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</si>
  <si>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</si>
  <si>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</si>
  <si>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</si>
  <si>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</si>
  <si>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</si>
  <si>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</si>
  <si>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</si>
  <si>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</si>
  <si>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</si>
  <si>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</si>
  <si>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</si>
  <si>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</si>
  <si>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</si>
  <si>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</si>
  <si>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</si>
  <si>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</si>
  <si>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</si>
  <si>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</si>
  <si>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</si>
  <si>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</si>
  <si>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</si>
  <si>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</si>
  <si>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</si>
  <si>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</si>
  <si>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</si>
  <si>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</si>
  <si>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</si>
  <si>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</si>
  <si>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</si>
  <si>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</si>
  <si>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</si>
  <si>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</si>
  <si>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</si>
  <si>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</si>
  <si>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</si>
  <si>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</si>
  <si>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</si>
  <si>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</si>
  <si>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</si>
  <si>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</si>
  <si>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</si>
  <si>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</si>
  <si>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</si>
  <si>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</si>
  <si>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</si>
  <si>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</si>
  <si>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</si>
  <si>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</si>
  <si>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</si>
  <si>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</si>
  <si>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</si>
  <si>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</si>
  <si>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</si>
  <si>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</si>
  <si>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</si>
  <si>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</si>
  <si>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</si>
  <si>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</si>
  <si>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</si>
  <si>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</si>
  <si>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</si>
  <si>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</si>
  <si>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</si>
  <si>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</si>
  <si>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</si>
  <si>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</si>
  <si>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</si>
  <si>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</si>
  <si>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</si>
  <si>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</si>
  <si>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</si>
  <si>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</si>
  <si>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</si>
  <si>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</si>
  <si>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</si>
  <si>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</si>
  <si>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</si>
  <si>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</si>
  <si>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</si>
  <si>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</si>
  <si>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</si>
  <si>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</si>
  <si>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</si>
  <si>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</si>
  <si>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</si>
  <si>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</si>
  <si>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</si>
  <si>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</si>
  <si>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</si>
  <si>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</si>
  <si>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</si>
  <si>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</si>
  <si>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</si>
  <si>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</si>
  <si>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</si>
  <si>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</si>
  <si>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</si>
  <si>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</si>
  <si>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</si>
  <si>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</si>
  <si>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</si>
  <si>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</si>
  <si>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</si>
  <si>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</si>
  <si>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</si>
  <si>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</si>
  <si>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</si>
  <si>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</si>
  <si>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</si>
  <si>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</si>
  <si>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</si>
  <si>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</si>
  <si>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</si>
  <si>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</si>
  <si>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</si>
  <si>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</si>
  <si>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</si>
  <si>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</si>
  <si>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</si>
  <si>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</si>
  <si>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</si>
  <si>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</si>
  <si>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</si>
  <si>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</si>
  <si>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</si>
  <si>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</si>
  <si>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</si>
  <si>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</si>
  <si>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</si>
  <si>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</si>
  <si>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</si>
  <si>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</si>
  <si>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</si>
  <si>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</si>
  <si>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</si>
  <si>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</si>
  <si>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</si>
  <si>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</si>
  <si>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</si>
  <si>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</si>
  <si>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</si>
  <si>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</si>
  <si>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</si>
  <si>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</si>
  <si>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</si>
  <si>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</si>
  <si>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</si>
  <si>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</si>
  <si>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</si>
  <si>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</si>
  <si>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</si>
  <si>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</si>
  <si>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</si>
  <si>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</si>
  <si>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</si>
  <si>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</si>
  <si>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</si>
  <si>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</si>
  <si>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</si>
  <si>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</si>
  <si>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</si>
  <si>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</si>
  <si>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</si>
  <si>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</si>
  <si>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</si>
  <si>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</si>
  <si>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</si>
  <si>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</si>
  <si>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</si>
  <si>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</si>
  <si>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</si>
  <si>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</si>
  <si>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</si>
  <si>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</si>
  <si>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</si>
  <si>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</si>
  <si>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</si>
  <si>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</si>
  <si>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</si>
  <si>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</si>
  <si>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</si>
  <si>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</si>
  <si>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</si>
  <si>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</si>
  <si>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</si>
  <si>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</si>
  <si>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</si>
  <si>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</si>
  <si>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</si>
  <si>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</si>
  <si>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</si>
  <si>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</si>
  <si>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</si>
  <si>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</si>
  <si>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</si>
  <si>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</si>
  <si>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</si>
  <si>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</si>
  <si>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</si>
  <si>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</si>
  <si>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</si>
  <si>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</si>
  <si>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</si>
  <si>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</si>
  <si>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</si>
  <si>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</si>
  <si>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</si>
  <si>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</si>
  <si>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</si>
  <si>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</si>
  <si>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</si>
  <si>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</si>
  <si>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</si>
  <si>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</si>
  <si>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</si>
  <si>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</si>
  <si>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</si>
  <si>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</si>
  <si>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</si>
  <si>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</si>
  <si>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</si>
  <si>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</si>
  <si>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</si>
  <si>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</si>
  <si>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</si>
  <si>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</si>
  <si>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</si>
  <si>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</si>
  <si>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</si>
  <si>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</si>
  <si>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</si>
  <si>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</si>
  <si>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</si>
  <si>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</si>
  <si>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</si>
  <si>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</si>
  <si>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</si>
  <si>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</si>
  <si>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</si>
  <si>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</si>
  <si>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</si>
  <si>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</si>
  <si>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</si>
  <si>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</si>
  <si>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</si>
  <si>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</si>
  <si>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</si>
  <si>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</si>
  <si>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</si>
  <si>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</si>
  <si>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</si>
  <si>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</si>
  <si>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</si>
  <si>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</si>
  <si>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</si>
  <si>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</si>
  <si>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</si>
  <si>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</si>
  <si>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</si>
  <si>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</si>
  <si>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</si>
  <si>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</si>
  <si>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</si>
  <si>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</si>
  <si>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</si>
  <si>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</si>
  <si>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</si>
  <si>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</si>
  <si>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</si>
  <si>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</si>
  <si>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</si>
  <si>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</si>
  <si>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</si>
  <si>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</si>
  <si>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</si>
  <si>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</si>
  <si>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</si>
  <si>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</si>
  <si>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</si>
  <si>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</si>
  <si>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</si>
  <si>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</si>
  <si>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</si>
  <si>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</si>
  <si>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</si>
  <si>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</si>
  <si>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</si>
  <si>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</si>
  <si>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</si>
  <si>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</si>
  <si>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</si>
  <si>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</si>
  <si>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</si>
  <si>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</si>
  <si>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</si>
  <si>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</si>
  <si>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</si>
  <si>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</si>
  <si>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</si>
  <si>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</si>
  <si>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</si>
  <si>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</si>
  <si>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</si>
  <si>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</si>
  <si>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</si>
  <si>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</si>
  <si>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</si>
  <si>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</si>
  <si>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</si>
  <si>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</si>
  <si>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</si>
  <si>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</si>
  <si>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</si>
  <si>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</si>
  <si>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</si>
  <si>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</si>
  <si>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</si>
  <si>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</si>
  <si>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</si>
  <si>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</si>
  <si>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</si>
  <si>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</si>
  <si>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</si>
  <si>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</si>
  <si>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</si>
  <si>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</si>
  <si>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</si>
  <si>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</si>
  <si>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</si>
  <si>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</si>
  <si>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</si>
  <si>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</si>
  <si>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</si>
  <si>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</si>
  <si>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</si>
  <si>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</si>
  <si>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</si>
  <si>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</si>
  <si>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</si>
  <si>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</si>
  <si>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</si>
  <si>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</si>
  <si>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</si>
  <si>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</si>
  <si>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</si>
  <si>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</si>
  <si>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</si>
  <si>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</si>
  <si>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</si>
  <si>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</si>
  <si>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</si>
  <si>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</si>
  <si>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</si>
  <si>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</si>
  <si>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</si>
  <si>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</si>
  <si>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</si>
  <si>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</si>
  <si>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</si>
  <si>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</si>
  <si>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</si>
  <si>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</si>
  <si>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</si>
  <si>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</si>
  <si>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</si>
  <si>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</si>
  <si>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</si>
  <si>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</si>
  <si>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</si>
  <si>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</si>
  <si>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</si>
  <si>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</si>
  <si>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</si>
  <si>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</si>
  <si>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</si>
  <si>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</si>
  <si>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</si>
  <si>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</si>
  <si>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</si>
  <si>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</si>
  <si>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</si>
  <si>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</si>
  <si>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</si>
  <si>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</si>
  <si>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</si>
  <si>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</si>
  <si>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</si>
  <si>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</si>
  <si>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</si>
  <si>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</si>
  <si>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</si>
  <si>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</si>
  <si>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</si>
  <si>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</si>
  <si>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</si>
  <si>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</si>
  <si>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</si>
  <si>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</si>
  <si>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</si>
  <si>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</si>
  <si>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</si>
  <si>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</si>
  <si>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</si>
  <si>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</si>
  <si>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</si>
  <si>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</si>
  <si>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</si>
  <si>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</si>
  <si>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</si>
  <si>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</si>
  <si>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</si>
  <si>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</si>
  <si>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</si>
  <si>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</si>
  <si>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</si>
  <si>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</si>
  <si>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</si>
  <si>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</si>
  <si>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</si>
  <si>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</si>
  <si>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</si>
  <si>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</si>
  <si>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</si>
  <si>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</si>
  <si>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</si>
  <si>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</si>
  <si>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</si>
  <si>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</si>
  <si>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</si>
  <si>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</si>
  <si>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</si>
  <si>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</si>
  <si>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</si>
  <si>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</si>
  <si>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</si>
  <si>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</si>
  <si>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</si>
  <si>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</si>
  <si>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</si>
  <si>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</si>
  <si>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</si>
  <si>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</si>
  <si>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</si>
  <si>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</si>
  <si>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</si>
  <si>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</si>
  <si>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</si>
  <si>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</si>
  <si>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</si>
  <si>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</si>
  <si>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</si>
  <si>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</si>
  <si>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</si>
  <si>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</si>
  <si>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</si>
  <si>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</si>
  <si>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</si>
  <si>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</si>
  <si>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</si>
  <si>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</si>
  <si>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</si>
  <si>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</si>
  <si>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</si>
  <si>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</si>
  <si>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</si>
  <si>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</si>
  <si>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</si>
  <si>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</si>
  <si>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</si>
  <si>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</si>
  <si>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</si>
  <si>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</si>
  <si>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</si>
  <si>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</si>
  <si>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</si>
  <si>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</si>
  <si>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</si>
  <si>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</si>
  <si>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</si>
  <si>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</si>
  <si>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</si>
  <si>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</si>
  <si>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</si>
  <si>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</si>
  <si>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</si>
  <si>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</si>
  <si>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</si>
  <si>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</si>
  <si>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</si>
  <si>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</si>
  <si>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</si>
  <si>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</si>
  <si>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</si>
  <si>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</si>
  <si>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</si>
  <si>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</si>
  <si>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</si>
  <si>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</si>
  <si>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</si>
  <si>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</si>
  <si>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</si>
  <si>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</si>
  <si>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</si>
  <si>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</si>
  <si>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</si>
  <si>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</si>
  <si>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</si>
  <si>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</si>
  <si>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</si>
  <si>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</si>
  <si>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</si>
  <si>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</si>
  <si>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</si>
  <si>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</si>
  <si>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</si>
  <si>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</si>
  <si>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</si>
  <si>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</si>
  <si>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</si>
  <si>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</si>
  <si>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</si>
  <si>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</si>
  <si>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</si>
  <si>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</si>
  <si>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</si>
  <si>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</si>
  <si>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</si>
  <si>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</si>
  <si>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</si>
  <si>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</si>
  <si>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</si>
  <si>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</si>
  <si>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</si>
  <si>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</si>
  <si>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</si>
  <si>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</si>
  <si>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</si>
  <si>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</si>
  <si>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</si>
  <si>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</si>
  <si>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</si>
  <si>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</si>
  <si>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</si>
  <si>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</si>
  <si>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</si>
  <si>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</si>
  <si>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</si>
  <si>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</si>
  <si>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</si>
  <si>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</si>
  <si>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</si>
  <si>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</si>
  <si>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</si>
  <si>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</si>
  <si>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</si>
  <si>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</si>
  <si>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</si>
  <si>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</si>
  <si>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</si>
  <si>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</si>
  <si>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</si>
  <si>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</si>
  <si>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</si>
  <si>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</si>
  <si>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</si>
  <si>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</si>
  <si>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</si>
  <si>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</si>
  <si>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</si>
  <si>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</si>
  <si>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</si>
  <si>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</si>
  <si>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</si>
  <si>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</si>
  <si>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</si>
  <si>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</si>
  <si>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</si>
  <si>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</si>
  <si>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</si>
  <si>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</si>
  <si>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</si>
  <si>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</si>
  <si>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</si>
  <si>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</si>
  <si>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</si>
  <si>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</si>
  <si>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</si>
  <si>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</si>
  <si>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</si>
  <si>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</si>
  <si>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</si>
  <si>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</si>
  <si>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</si>
  <si>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</si>
  <si>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</si>
  <si>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</si>
  <si>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</si>
  <si>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</si>
  <si>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</si>
  <si>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</si>
  <si>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</si>
  <si>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</si>
  <si>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</si>
  <si>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</si>
  <si>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</si>
  <si>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</si>
  <si>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</si>
  <si>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</si>
  <si>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</si>
  <si>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</si>
  <si>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</si>
  <si>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</si>
  <si>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</si>
  <si>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</si>
  <si>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</si>
  <si>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</si>
  <si>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</si>
  <si>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</si>
  <si>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</si>
  <si>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</si>
  <si>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</si>
  <si>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</si>
  <si>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</si>
  <si>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</si>
  <si>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</si>
  <si>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</si>
  <si>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</si>
  <si>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</si>
  <si>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</si>
  <si>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</si>
  <si>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</si>
  <si>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</si>
  <si>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</si>
  <si>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</si>
  <si>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</si>
  <si>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</si>
  <si>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</si>
  <si>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</si>
  <si>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</si>
  <si>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</si>
  <si>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</si>
  <si>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</si>
  <si>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</si>
  <si>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</si>
  <si>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</si>
  <si>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</si>
  <si>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</si>
  <si>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</si>
  <si>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</si>
  <si>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</si>
  <si>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</si>
  <si>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</si>
  <si>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</si>
  <si>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</si>
  <si>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</si>
  <si>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</si>
  <si>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</si>
  <si>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</si>
  <si>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</si>
  <si>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</si>
  <si>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</si>
  <si>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</si>
  <si>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</si>
  <si>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</si>
  <si>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</si>
  <si>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</si>
  <si>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</si>
  <si>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</si>
  <si>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</si>
  <si>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</si>
  <si>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</si>
  <si>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</si>
  <si>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</si>
  <si>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</si>
  <si>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</si>
  <si>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</si>
  <si>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</si>
  <si>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</si>
  <si>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</si>
  <si>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</si>
  <si>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</si>
  <si>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</si>
  <si>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</si>
  <si>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</si>
  <si>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</si>
  <si>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</si>
  <si>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</si>
  <si>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</si>
  <si>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</si>
  <si>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</si>
  <si>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</si>
  <si>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</si>
  <si>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</si>
  <si>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</si>
  <si>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</si>
  <si>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</si>
  <si>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</si>
  <si>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</si>
  <si>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</si>
  <si>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</si>
  <si>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</si>
  <si>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</si>
  <si>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</si>
  <si>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</si>
  <si>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</si>
  <si>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</si>
  <si>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</si>
  <si>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</si>
  <si>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</si>
  <si>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</si>
  <si>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</si>
  <si>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</si>
  <si>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</si>
  <si>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</si>
  <si>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</si>
  <si>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</si>
  <si>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</si>
  <si>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</si>
  <si>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</si>
  <si>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</si>
  <si>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</si>
  <si>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</si>
  <si>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</si>
  <si>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</si>
  <si>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</si>
  <si>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</si>
  <si>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</si>
  <si>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</si>
  <si>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</si>
  <si>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</si>
  <si>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</si>
  <si>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</si>
  <si>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</si>
  <si>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</si>
  <si>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</si>
  <si>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</si>
  <si>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</si>
  <si>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</si>
  <si>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</si>
  <si>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</si>
  <si>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</si>
  <si>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</si>
  <si>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</si>
  <si>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</si>
  <si>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</si>
  <si>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</si>
  <si>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</si>
  <si>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</si>
  <si>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</si>
  <si>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</si>
  <si>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</si>
  <si>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</si>
  <si>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</si>
  <si>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</si>
  <si>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</si>
  <si>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</si>
  <si>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</si>
  <si>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</si>
  <si>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</si>
  <si>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</si>
  <si>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</si>
  <si>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</si>
  <si>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</si>
  <si>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</si>
  <si>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</si>
  <si>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</si>
  <si>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</si>
  <si>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</si>
  <si>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</si>
  <si>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</si>
  <si>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</si>
  <si>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</si>
  <si>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</si>
  <si>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</si>
  <si>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</si>
  <si>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</si>
  <si>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</si>
  <si>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</si>
  <si>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</si>
  <si>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</si>
  <si>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</si>
  <si>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</si>
  <si>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</si>
  <si>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</si>
  <si>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</si>
  <si>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</si>
  <si>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</si>
  <si>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</si>
  <si>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</si>
  <si>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</si>
  <si>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</si>
  <si>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</si>
  <si>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</si>
  <si>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</si>
  <si>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</si>
  <si>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</si>
  <si>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</si>
  <si>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</si>
  <si>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</si>
  <si>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</si>
  <si>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</si>
  <si>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</si>
  <si>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</si>
  <si>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</si>
  <si>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</si>
  <si>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</si>
  <si>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</si>
  <si>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</si>
  <si>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</si>
  <si>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</si>
  <si>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</si>
  <si>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</si>
  <si>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</si>
  <si>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</si>
  <si>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</si>
  <si>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</si>
  <si>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</si>
  <si>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</si>
  <si>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</si>
  <si>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</si>
  <si>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</si>
  <si>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</si>
  <si>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</si>
  <si>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</si>
  <si>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</si>
  <si>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</si>
  <si>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</si>
  <si>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</si>
  <si>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</si>
  <si>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</si>
  <si>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</si>
  <si>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</si>
  <si>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</si>
  <si>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</si>
  <si>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</si>
  <si>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</si>
  <si>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</si>
  <si>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</si>
  <si>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</si>
  <si>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</si>
  <si>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</si>
  <si>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</si>
  <si>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</si>
  <si>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</si>
  <si>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</si>
  <si>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</si>
  <si>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</si>
  <si>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</si>
  <si>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</si>
  <si>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</si>
  <si>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</si>
  <si>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</si>
  <si>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</si>
  <si>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</si>
  <si>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</si>
  <si>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</si>
  <si>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</si>
  <si>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</si>
  <si>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</si>
  <si>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</si>
  <si>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</si>
  <si>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</si>
  <si>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</si>
  <si>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</si>
  <si>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</si>
  <si>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</si>
  <si>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</si>
  <si>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</si>
  <si>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</si>
  <si>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</si>
  <si>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</si>
  <si>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</si>
  <si>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</si>
  <si>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</si>
  <si>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</si>
  <si>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</si>
  <si>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</si>
  <si>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</si>
  <si>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</si>
  <si>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</si>
  <si>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</si>
  <si>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</si>
  <si>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</si>
  <si>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</si>
  <si>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</si>
  <si>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</si>
  <si>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</si>
  <si>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</si>
  <si>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</si>
  <si>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</si>
  <si>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</si>
  <si>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</si>
  <si>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</si>
  <si>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</si>
  <si>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</si>
  <si>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</si>
  <si>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</si>
  <si>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</si>
  <si>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</si>
  <si>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</si>
  <si>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</si>
  <si>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</si>
  <si>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</si>
  <si>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</si>
  <si>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</si>
  <si>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</si>
  <si>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</si>
  <si>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</si>
  <si>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</si>
  <si>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</si>
  <si>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</si>
  <si>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</si>
  <si>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</si>
  <si>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</si>
  <si>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</si>
  <si>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</si>
  <si>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</si>
  <si>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</si>
  <si>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</si>
  <si>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</si>
  <si>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</si>
  <si>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</si>
  <si>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</si>
  <si>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</si>
  <si>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</si>
  <si>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</si>
  <si>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</si>
  <si>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</si>
  <si>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</si>
  <si>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</si>
  <si>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</si>
  <si>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</si>
  <si>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</si>
  <si>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</si>
  <si>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</si>
  <si>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</si>
  <si>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</si>
  <si>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</si>
  <si>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</si>
  <si>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</si>
  <si>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</si>
  <si>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</si>
  <si>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</si>
  <si>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</si>
  <si>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</si>
  <si>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</si>
  <si>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</si>
  <si>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</si>
  <si>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</si>
  <si>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</si>
  <si>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</si>
  <si>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</si>
  <si>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</si>
  <si>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</si>
  <si>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</si>
  <si>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</si>
  <si>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</si>
  <si>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</si>
  <si>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</si>
  <si>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</si>
  <si>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</si>
  <si>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</si>
  <si>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</si>
  <si>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</si>
  <si>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</si>
  <si>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</si>
  <si>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</si>
  <si>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</si>
  <si>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</si>
  <si>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</si>
  <si>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</si>
  <si>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</si>
  <si>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</si>
  <si>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</si>
  <si>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</si>
  <si>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</si>
  <si>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</si>
  <si>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</si>
  <si>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</si>
  <si>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</si>
  <si>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</si>
  <si>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</si>
  <si>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</si>
  <si>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</si>
  <si>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</si>
  <si>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</si>
  <si>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</si>
  <si>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</si>
  <si>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</si>
  <si>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</si>
  <si>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</si>
  <si>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</si>
  <si>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</si>
  <si>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</si>
  <si>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</si>
  <si>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</si>
  <si>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</si>
  <si>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</si>
  <si>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</si>
  <si>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</si>
  <si>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</si>
  <si>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</si>
  <si>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</si>
  <si>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</si>
  <si>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</si>
  <si>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</si>
  <si>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</si>
  <si>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</si>
  <si>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</si>
  <si>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</si>
  <si>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</si>
  <si>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</si>
  <si>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</si>
  <si>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</si>
  <si>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</si>
  <si>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</si>
  <si>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</si>
  <si>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</si>
  <si>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</si>
  <si>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</si>
  <si>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</si>
  <si>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</si>
  <si>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</si>
  <si>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</si>
  <si>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</si>
  <si>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</si>
  <si>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</si>
  <si>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</si>
  <si>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</si>
  <si>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</si>
  <si>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</si>
  <si>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</si>
  <si>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</si>
  <si>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</si>
  <si>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</si>
  <si>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</si>
  <si>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</si>
  <si>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</si>
  <si>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</si>
  <si>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</si>
  <si>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</si>
  <si>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</si>
  <si>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</si>
  <si>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</si>
  <si>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</si>
  <si>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</si>
  <si>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</si>
  <si>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</si>
  <si>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</si>
  <si>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</si>
  <si>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</si>
  <si>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</si>
  <si>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</si>
  <si>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</si>
  <si>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</si>
  <si>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</si>
  <si>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</si>
  <si>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</si>
  <si>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</si>
  <si>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</si>
  <si>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</si>
  <si>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</si>
  <si>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</si>
  <si>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</si>
  <si>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</si>
  <si>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</si>
  <si>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</si>
  <si>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</si>
  <si>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</si>
  <si>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</si>
  <si>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</si>
  <si>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</si>
  <si>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</si>
  <si>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</si>
  <si>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</si>
  <si>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</si>
  <si>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</si>
  <si>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</si>
  <si>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</si>
  <si>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</si>
  <si>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</si>
  <si>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</si>
  <si>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</si>
  <si>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</si>
  <si>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</si>
  <si>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</si>
  <si>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</si>
  <si>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</si>
  <si>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</si>
  <si>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</si>
  <si>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</si>
  <si>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</si>
  <si>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</si>
  <si>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</si>
  <si>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</si>
  <si>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</si>
  <si>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</si>
  <si>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</si>
  <si>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</si>
  <si>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</si>
  <si>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</si>
  <si>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</si>
  <si>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</si>
  <si>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</si>
  <si>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</si>
  <si>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</si>
  <si>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</si>
  <si>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</si>
  <si>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</si>
  <si>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</si>
  <si>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</si>
  <si>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</si>
  <si>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</si>
  <si>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</si>
  <si>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</si>
  <si>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</si>
  <si>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</si>
  <si>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</si>
  <si>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</si>
  <si>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</si>
  <si>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</si>
  <si>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</si>
  <si>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</si>
  <si>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</si>
  <si>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</si>
  <si>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</si>
  <si>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</si>
  <si>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</si>
  <si>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</si>
  <si>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</si>
  <si>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</si>
  <si>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</si>
  <si>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</si>
  <si>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</si>
  <si>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</si>
  <si>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</si>
  <si>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</si>
  <si>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</si>
  <si>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</si>
  <si>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</si>
  <si>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</si>
  <si>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</si>
  <si>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</si>
  <si>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</si>
  <si>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</si>
  <si>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</si>
  <si>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</si>
  <si>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</si>
  <si>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</si>
  <si>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</si>
  <si>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</si>
  <si>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</si>
  <si>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</si>
  <si>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</si>
  <si>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</si>
  <si>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</si>
  <si>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</si>
  <si>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</si>
  <si>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</si>
  <si>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</si>
  <si>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</si>
  <si>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</si>
  <si>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</si>
  <si>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</si>
  <si>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</si>
  <si>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</si>
  <si>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</si>
  <si>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</si>
  <si>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</si>
  <si>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</si>
  <si>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</si>
  <si>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</si>
  <si>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</si>
  <si>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</si>
  <si>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</si>
  <si>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</si>
  <si>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</si>
  <si>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</si>
  <si>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</si>
  <si>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</si>
  <si>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</si>
  <si>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</si>
  <si>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</si>
  <si>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</si>
  <si>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</si>
  <si>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</si>
  <si>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</si>
  <si>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</si>
  <si>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</si>
  <si>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</si>
  <si>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</si>
  <si>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</si>
  <si>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</si>
  <si>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</si>
  <si>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</si>
  <si>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</si>
  <si>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</si>
  <si>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</si>
  <si>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</si>
  <si>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</si>
  <si>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</si>
  <si>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</si>
  <si>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</si>
  <si>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</si>
  <si>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</si>
  <si>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</si>
  <si>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</si>
  <si>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</si>
  <si>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</si>
  <si>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</si>
  <si>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</si>
  <si>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</si>
  <si>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</si>
  <si>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</si>
  <si>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</si>
  <si>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</si>
  <si>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</si>
  <si>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</si>
  <si>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</si>
  <si>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</si>
  <si>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</si>
  <si>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</si>
  <si>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</si>
  <si>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</si>
  <si>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</si>
  <si>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</si>
  <si>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</si>
  <si>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</si>
  <si>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</si>
  <si>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</si>
  <si>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</si>
  <si>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</si>
  <si>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</si>
  <si>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</si>
  <si>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</si>
  <si>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</si>
  <si>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</si>
  <si>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</si>
  <si>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</si>
  <si>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</si>
  <si>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</si>
  <si>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</si>
  <si>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</si>
  <si>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</si>
  <si>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</si>
  <si>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</si>
  <si>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</si>
  <si>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</si>
  <si>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</si>
  <si>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</si>
  <si>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</si>
  <si>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</si>
  <si>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</si>
  <si>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</si>
  <si>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</si>
  <si>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</si>
  <si>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</si>
  <si>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</si>
  <si>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</si>
  <si>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</si>
  <si>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</si>
  <si>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</si>
  <si>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</si>
  <si>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</si>
  <si>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</si>
  <si>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</si>
  <si>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</si>
  <si>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</si>
  <si>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</si>
  <si>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</si>
  <si>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</si>
  <si>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</si>
  <si>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</si>
  <si>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</si>
  <si>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</si>
  <si>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</si>
  <si>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</si>
  <si>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</si>
  <si>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</si>
  <si>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</si>
  <si>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</si>
  <si>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</si>
  <si>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</si>
  <si>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</si>
  <si>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</si>
  <si>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</si>
  <si>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</si>
  <si>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</si>
  <si>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</si>
  <si>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</si>
  <si>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</si>
  <si>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</si>
  <si>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</si>
  <si>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</si>
  <si>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</si>
  <si>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</si>
  <si>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</si>
  <si>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</si>
  <si>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</si>
  <si>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</si>
  <si>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</si>
  <si>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</si>
  <si>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</si>
  <si>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</si>
  <si>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</si>
  <si>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</si>
  <si>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</si>
  <si>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</si>
  <si>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</si>
  <si>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</si>
  <si>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</si>
  <si>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</si>
  <si>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</si>
  <si>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</si>
  <si>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</si>
  <si>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</si>
  <si>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</si>
  <si>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</si>
  <si>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</si>
  <si>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</si>
  <si>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</si>
  <si>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</si>
  <si>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</si>
  <si>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</si>
  <si>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</si>
  <si>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</si>
  <si>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</si>
  <si>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</si>
  <si>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</si>
  <si>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</si>
  <si>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</si>
  <si>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</si>
  <si>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</si>
  <si>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</si>
  <si>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</si>
  <si>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</si>
  <si>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</si>
  <si>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</si>
  <si>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</si>
  <si>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</si>
  <si>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</si>
  <si>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</si>
  <si>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</si>
  <si>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</si>
  <si>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</si>
  <si>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</si>
  <si>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</si>
  <si>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</si>
  <si>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</si>
  <si>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</si>
  <si>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</si>
  <si>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</si>
  <si>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</si>
  <si>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</si>
  <si>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</si>
  <si>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</si>
  <si>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</si>
  <si>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</si>
  <si>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</si>
  <si>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</si>
  <si>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</si>
  <si>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</si>
  <si>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</si>
  <si>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</si>
  <si>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</si>
  <si>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</si>
  <si>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</si>
  <si>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</si>
  <si>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</si>
  <si>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</si>
  <si>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</si>
  <si>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</si>
  <si>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</si>
  <si>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</si>
  <si>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</si>
  <si>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</si>
  <si>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</si>
  <si>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</si>
  <si>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</si>
  <si>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</si>
  <si>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</si>
  <si>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</si>
  <si>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</si>
  <si>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</si>
  <si>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</si>
  <si>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</si>
  <si>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</si>
  <si>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</si>
  <si>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</si>
  <si>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</si>
  <si>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</si>
  <si>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</si>
  <si>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</si>
  <si>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</si>
  <si>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</si>
  <si>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</si>
  <si>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</si>
  <si>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</si>
  <si>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</si>
  <si>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</si>
  <si>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</si>
  <si>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</si>
  <si>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</si>
  <si>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</si>
  <si>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</si>
  <si>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</si>
  <si>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</si>
  <si>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</si>
  <si>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</si>
  <si>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</si>
  <si>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</si>
  <si>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</si>
  <si>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</si>
  <si>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</si>
  <si>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</si>
  <si>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</si>
  <si>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</si>
  <si>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</si>
  <si>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</si>
  <si>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</si>
  <si>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</si>
  <si>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</si>
  <si>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</si>
  <si>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</si>
  <si>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</si>
  <si>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</si>
  <si>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</si>
  <si>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</si>
  <si>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</si>
  <si>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</si>
  <si>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</si>
  <si>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</si>
  <si>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</si>
  <si>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</si>
  <si>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</si>
  <si>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</si>
  <si>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</si>
  <si>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</si>
  <si>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</si>
  <si>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</si>
  <si>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</si>
  <si>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</si>
  <si>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</si>
  <si>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</si>
  <si>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</si>
  <si>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</si>
  <si>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</si>
  <si>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</si>
  <si>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</si>
  <si>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</si>
  <si>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</si>
  <si>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</si>
  <si>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</si>
  <si>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</si>
  <si>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</si>
  <si>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</si>
  <si>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</si>
  <si>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</si>
  <si>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</si>
  <si>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</si>
  <si>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</si>
  <si>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</si>
  <si>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</si>
  <si>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</si>
  <si>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</si>
  <si>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</si>
  <si>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</si>
  <si>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</si>
  <si>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</si>
  <si>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</si>
  <si>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</si>
  <si>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</si>
  <si>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</si>
  <si>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</si>
  <si>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</si>
  <si>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</si>
  <si>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</si>
  <si>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</si>
  <si>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</si>
  <si>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</si>
  <si>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</si>
  <si>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</si>
  <si>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</si>
  <si>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</si>
  <si>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</si>
  <si>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</si>
  <si>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</si>
  <si>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</si>
  <si>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</si>
  <si>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</si>
  <si>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</si>
  <si>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</si>
  <si>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</si>
  <si>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</si>
  <si>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</si>
  <si>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</si>
  <si>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</si>
  <si>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</si>
  <si>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</si>
  <si>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</si>
  <si>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</si>
  <si>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</si>
  <si>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</si>
  <si>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</si>
  <si>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</si>
  <si>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</si>
  <si>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</si>
  <si>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</si>
  <si>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</si>
  <si>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</si>
  <si>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</si>
  <si>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</si>
  <si>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</si>
  <si>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</si>
  <si>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</si>
  <si>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</si>
  <si>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</si>
  <si>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</si>
  <si>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</si>
  <si>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</si>
  <si>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</si>
  <si>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</si>
  <si>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</si>
  <si>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</si>
  <si>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</si>
  <si>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</si>
  <si>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</si>
  <si>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</si>
  <si>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</si>
  <si>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</si>
  <si>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</si>
  <si>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</si>
  <si>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</si>
  <si>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</si>
  <si>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</si>
  <si>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</si>
  <si>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</si>
  <si>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</si>
  <si>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</si>
  <si>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</si>
  <si>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</si>
  <si>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</si>
  <si>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</si>
  <si>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</si>
  <si>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</si>
  <si>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</si>
  <si>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</si>
  <si>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</si>
  <si>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</si>
  <si>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</si>
  <si>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</si>
  <si>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</si>
  <si>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</si>
  <si>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</si>
  <si>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</si>
  <si>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</si>
  <si>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</si>
  <si>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</si>
  <si>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</si>
  <si>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</si>
  <si>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</si>
  <si>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</si>
  <si>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</si>
  <si>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</si>
  <si>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</si>
  <si>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</si>
  <si>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</si>
  <si>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</si>
  <si>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</si>
  <si>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</si>
  <si>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</si>
  <si>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</si>
  <si>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</si>
  <si>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</si>
  <si>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</si>
  <si>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</si>
  <si>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</si>
  <si>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</si>
  <si>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</si>
  <si>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</si>
  <si>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</si>
  <si>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</si>
  <si>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</si>
  <si>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</si>
  <si>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</si>
  <si>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</si>
  <si>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</si>
  <si>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</si>
  <si>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</si>
  <si>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</si>
  <si>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</si>
  <si>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</si>
  <si>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</si>
  <si>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</si>
  <si>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</si>
  <si>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</si>
  <si>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</si>
  <si>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</si>
  <si>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</si>
  <si>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</si>
  <si>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</si>
  <si>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</si>
  <si>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</si>
  <si>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</si>
  <si>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</si>
  <si>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</si>
  <si>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</si>
  <si>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</si>
  <si>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</si>
  <si>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</si>
  <si>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</si>
  <si>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</si>
  <si>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</si>
  <si>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</si>
  <si>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</si>
  <si>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</si>
  <si>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</si>
  <si>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</si>
  <si>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</si>
  <si>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</si>
  <si>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</si>
  <si>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</si>
  <si>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</si>
  <si>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</si>
  <si>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</si>
  <si>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</si>
  <si>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</si>
  <si>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</si>
  <si>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</si>
  <si>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</si>
  <si>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</si>
  <si>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</si>
  <si>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</si>
  <si>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</si>
  <si>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</si>
  <si>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</si>
  <si>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</si>
  <si>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</si>
  <si>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</si>
  <si>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</si>
  <si>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</si>
  <si>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</si>
  <si>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</si>
  <si>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</si>
  <si>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</si>
  <si>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</si>
  <si>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</si>
  <si>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</si>
  <si>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</si>
  <si>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</si>
  <si>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</si>
  <si>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</si>
  <si>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</si>
  <si>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</si>
  <si>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</si>
  <si>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</si>
  <si>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</si>
  <si>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</si>
  <si>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</si>
  <si>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</si>
  <si>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</si>
  <si>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</si>
  <si>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</si>
  <si>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</si>
  <si>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</si>
  <si>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</si>
  <si>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</si>
  <si>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</si>
  <si>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</si>
  <si>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</si>
  <si>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</si>
  <si>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</si>
  <si>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</si>
  <si>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</si>
  <si>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</si>
  <si>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</si>
  <si>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</si>
  <si>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</si>
  <si>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</si>
  <si>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</si>
  <si>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</si>
  <si>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</si>
  <si>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</si>
  <si>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</si>
  <si>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</si>
  <si>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</si>
  <si>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</si>
  <si>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</si>
  <si>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</si>
  <si>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</si>
  <si>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</si>
  <si>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</si>
  <si>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</si>
  <si>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</si>
  <si>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</si>
  <si>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</si>
  <si>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</si>
  <si>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</si>
  <si>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</si>
  <si>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</si>
  <si>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</si>
  <si>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</si>
  <si>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</si>
  <si>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</si>
  <si>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</si>
  <si>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</si>
  <si>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</si>
  <si>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</si>
  <si>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</si>
  <si>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</si>
  <si>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</si>
  <si>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</si>
  <si>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</si>
  <si>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</si>
  <si>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</si>
  <si>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</si>
  <si>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</si>
  <si>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</si>
  <si>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</si>
  <si>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</si>
  <si>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</si>
  <si>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</si>
  <si>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</si>
  <si>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</si>
  <si>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</si>
  <si>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</si>
  <si>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</si>
  <si>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</si>
  <si>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</si>
  <si>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</si>
  <si>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</si>
  <si>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</si>
  <si>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</si>
  <si>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</si>
  <si>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</si>
  <si>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</si>
  <si>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</si>
  <si>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</si>
  <si>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</si>
  <si>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</si>
  <si>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</si>
  <si>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</si>
  <si>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</si>
  <si>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</si>
  <si>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</si>
  <si>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</si>
  <si>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</si>
  <si>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</si>
  <si>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</si>
  <si>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</si>
  <si>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</si>
  <si>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</si>
  <si>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</si>
  <si>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</si>
  <si>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</si>
  <si>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</si>
  <si>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</si>
  <si>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</si>
  <si>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</si>
  <si>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</si>
  <si>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</si>
  <si>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</si>
  <si>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</si>
  <si>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</si>
  <si>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</si>
  <si>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</si>
  <si>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</si>
  <si>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</si>
  <si>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</si>
  <si>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</si>
  <si>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</si>
  <si>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</si>
  <si>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</si>
  <si>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</si>
  <si>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</si>
  <si>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</si>
  <si>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</si>
  <si>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</si>
  <si>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</si>
  <si>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</si>
  <si>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</si>
  <si>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</si>
  <si>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</si>
  <si>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</si>
  <si>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</si>
  <si>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</si>
  <si>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</si>
  <si>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</si>
  <si>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</si>
  <si>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</si>
  <si>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</si>
  <si>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</si>
  <si>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</si>
  <si>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</si>
  <si>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</si>
  <si>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</si>
  <si>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</si>
  <si>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</si>
  <si>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</si>
  <si>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</si>
  <si>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</si>
  <si>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</si>
  <si>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</si>
  <si>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</si>
  <si>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</si>
  <si>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</si>
  <si>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</si>
  <si>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</si>
  <si>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</si>
  <si>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</si>
  <si>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</si>
  <si>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</si>
  <si>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</si>
  <si>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</si>
  <si>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</si>
  <si>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</si>
  <si>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</si>
  <si>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</si>
  <si>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</si>
  <si>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</si>
  <si>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</si>
  <si>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</si>
  <si>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</si>
  <si>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</si>
  <si>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</si>
  <si>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</si>
  <si>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</si>
  <si>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</si>
  <si>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</si>
  <si>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</si>
  <si>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</si>
  <si>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</si>
  <si>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</si>
  <si>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</si>
  <si>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</si>
  <si>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</si>
  <si>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</si>
  <si>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</si>
  <si>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</si>
  <si>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</si>
  <si>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</si>
  <si>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</si>
  <si>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</si>
  <si>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</si>
  <si>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</si>
  <si>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</si>
  <si>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</si>
  <si>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</si>
  <si>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</si>
  <si>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</si>
  <si>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</si>
  <si>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</si>
  <si>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</si>
  <si>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</si>
  <si>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</si>
  <si>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</si>
  <si>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</si>
  <si>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</si>
  <si>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</si>
  <si>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</si>
  <si>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</si>
  <si>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</si>
  <si>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</si>
  <si>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</si>
  <si>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</si>
  <si>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</si>
  <si>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</si>
  <si>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</si>
  <si>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</si>
  <si>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</si>
  <si>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</si>
  <si>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</si>
  <si>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</si>
  <si>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</si>
  <si>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</si>
  <si>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</si>
  <si>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</si>
  <si>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</si>
  <si>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</si>
  <si>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</si>
  <si>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</si>
  <si>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</si>
  <si>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</si>
  <si>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</si>
  <si>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</si>
  <si>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</si>
  <si>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</si>
  <si>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</si>
  <si>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</si>
  <si>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</si>
  <si>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</si>
  <si>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</si>
  <si>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</si>
  <si>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</si>
  <si>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</si>
  <si>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</si>
  <si>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</si>
  <si>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</si>
  <si>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</si>
  <si>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</si>
  <si>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</si>
  <si>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</si>
  <si>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</si>
  <si>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</si>
  <si>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</si>
  <si>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</si>
  <si>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</si>
  <si>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</si>
  <si>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</si>
  <si>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</si>
  <si>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</si>
  <si>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</si>
  <si>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</si>
  <si>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</si>
  <si>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</si>
  <si>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</si>
  <si>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</si>
  <si>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</si>
  <si>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</si>
  <si>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</si>
  <si>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</si>
  <si>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</si>
  <si>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</si>
  <si>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</si>
  <si>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</si>
  <si>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</si>
  <si>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</si>
  <si>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</si>
  <si>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</si>
  <si>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</si>
  <si>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</si>
  <si>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</si>
  <si>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</si>
  <si>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</si>
  <si>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</si>
  <si>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</si>
  <si>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</si>
  <si>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</si>
  <si>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</si>
  <si>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</si>
  <si>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</si>
  <si>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</si>
  <si>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</si>
  <si>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</si>
  <si>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</si>
  <si>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</si>
  <si>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</si>
  <si>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</si>
  <si>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</si>
  <si>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</si>
  <si>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</si>
  <si>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</si>
  <si>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</si>
  <si>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</si>
  <si>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</si>
  <si>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</si>
  <si>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</si>
  <si>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</si>
  <si>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</si>
  <si>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</si>
  <si>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</si>
  <si>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</si>
  <si>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</si>
  <si>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</si>
  <si>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</si>
  <si>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</si>
  <si>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</si>
  <si>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</si>
  <si>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</si>
  <si>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</si>
  <si>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</si>
  <si>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</si>
  <si>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</si>
  <si>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</si>
  <si>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</si>
  <si>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</si>
  <si>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</si>
  <si>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</si>
  <si>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</si>
  <si>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</si>
  <si>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</si>
  <si>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</si>
  <si>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</si>
  <si>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</si>
  <si>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</si>
  <si>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</si>
  <si>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</si>
  <si>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</si>
  <si>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</si>
  <si>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</si>
  <si>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</si>
  <si>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</si>
  <si>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</si>
  <si>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</si>
  <si>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</si>
  <si>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</si>
  <si>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</si>
  <si>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</si>
  <si>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</si>
  <si>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</si>
  <si>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</si>
  <si>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</si>
  <si>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</si>
  <si>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</si>
  <si>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</si>
  <si>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</si>
  <si>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</si>
  <si>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</si>
  <si>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</si>
  <si>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</si>
  <si>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</si>
  <si>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</si>
  <si>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</si>
  <si>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</si>
  <si>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</si>
  <si>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</si>
  <si>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</si>
  <si>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</si>
  <si>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</si>
  <si>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</si>
  <si>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</si>
  <si>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</si>
  <si>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</si>
  <si>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</si>
  <si>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</si>
  <si>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</si>
  <si>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</si>
  <si>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</si>
  <si>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</si>
  <si>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</si>
  <si>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</si>
  <si>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</si>
  <si>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</si>
  <si>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</si>
  <si>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</si>
  <si>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</si>
  <si>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</si>
  <si>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</si>
  <si>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</si>
  <si>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</si>
  <si>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</si>
  <si>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</si>
  <si>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</si>
  <si>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</si>
  <si>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</si>
  <si>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</si>
  <si>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</si>
  <si>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</si>
  <si>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</si>
  <si>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</si>
  <si>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</si>
  <si>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</si>
  <si>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</si>
  <si>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</si>
  <si>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</si>
  <si>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</si>
  <si>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</si>
  <si>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</si>
  <si>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</si>
  <si>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</si>
  <si>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</si>
  <si>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</si>
  <si>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</si>
  <si>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</si>
  <si>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</si>
  <si>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</si>
  <si>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</si>
  <si>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</si>
  <si>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</si>
  <si>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</si>
  <si>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</si>
  <si>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</si>
  <si>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</si>
  <si>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</si>
  <si>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</si>
  <si>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</si>
  <si>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</si>
  <si>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</si>
  <si>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</si>
  <si>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</si>
  <si>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</si>
  <si>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</si>
  <si>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</si>
  <si>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</si>
  <si>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</si>
  <si>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</si>
  <si>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</si>
  <si>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</si>
  <si>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</si>
  <si>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</si>
  <si>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</si>
  <si>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</si>
  <si>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</si>
  <si>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</si>
  <si>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</si>
  <si>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</si>
  <si>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</si>
  <si>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</si>
  <si>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</si>
  <si>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</si>
  <si>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</si>
  <si>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</si>
  <si>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</si>
  <si>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</si>
  <si>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</si>
  <si>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</si>
  <si>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</si>
  <si>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</si>
  <si>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</si>
  <si>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</si>
  <si>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</si>
  <si>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</si>
  <si>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</si>
  <si>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</si>
  <si>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</si>
  <si>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</si>
  <si>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</si>
  <si>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</si>
  <si>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</si>
  <si>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</si>
  <si>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</si>
  <si>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</si>
  <si>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</si>
  <si>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</si>
  <si>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</si>
  <si>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</si>
  <si>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</si>
  <si>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</si>
  <si>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</si>
  <si>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</si>
  <si>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</si>
  <si>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</si>
  <si>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</si>
  <si>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</si>
  <si>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</si>
  <si>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</si>
  <si>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</si>
  <si>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</si>
  <si>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</si>
  <si>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</si>
  <si>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</si>
  <si>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</si>
  <si>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</si>
  <si>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</si>
  <si>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</si>
  <si>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</si>
  <si>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</si>
  <si>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</si>
  <si>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</si>
  <si>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</si>
  <si>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</si>
  <si>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</si>
  <si>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</si>
  <si>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</si>
  <si>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</si>
  <si>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</si>
  <si>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</si>
  <si>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</si>
  <si>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</si>
  <si>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</si>
  <si>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</si>
  <si>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</si>
  <si>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</si>
  <si>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</si>
  <si>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</si>
  <si>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</si>
  <si>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</si>
  <si>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</si>
  <si>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</si>
  <si>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</si>
  <si>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</si>
  <si>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</si>
  <si>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</si>
  <si>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</si>
  <si>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</si>
  <si>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</si>
  <si>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</si>
  <si>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</si>
  <si>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</si>
  <si>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</si>
  <si>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</si>
  <si>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</si>
  <si>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</si>
  <si>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</si>
  <si>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</si>
  <si>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</si>
  <si>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</si>
  <si>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</si>
  <si>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</si>
  <si>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</si>
  <si>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</si>
  <si>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</si>
  <si>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</si>
  <si>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</si>
  <si>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</si>
  <si>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</si>
  <si>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</si>
  <si>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</si>
  <si>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</si>
  <si>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</si>
  <si>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</si>
  <si>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</si>
  <si>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</si>
  <si>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</si>
  <si>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</si>
  <si>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</si>
  <si>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</si>
  <si>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</si>
  <si>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</si>
  <si>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</si>
  <si>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</si>
  <si>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</si>
  <si>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</si>
  <si>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</si>
  <si>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</si>
  <si>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</si>
  <si>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</si>
  <si>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</si>
  <si>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</si>
  <si>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</si>
  <si>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</si>
  <si>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</si>
  <si>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</si>
  <si>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</si>
  <si>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</si>
  <si>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</si>
  <si>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</si>
  <si>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</si>
  <si>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</si>
  <si>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</si>
  <si>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</si>
  <si>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</si>
  <si>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</si>
  <si>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</si>
  <si>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</si>
  <si>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</si>
  <si>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</si>
  <si>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</si>
  <si>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</si>
  <si>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</si>
  <si>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</si>
  <si>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</si>
  <si>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</si>
  <si>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</si>
  <si>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</si>
  <si>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</si>
  <si>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</si>
  <si>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</si>
  <si>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</si>
  <si>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</si>
  <si>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</si>
  <si>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</si>
  <si>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</si>
  <si>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</si>
  <si>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</si>
  <si>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</si>
  <si>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</si>
  <si>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</si>
  <si>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</si>
  <si>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</si>
  <si>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</si>
  <si>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</si>
  <si>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</si>
  <si>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</si>
  <si>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</si>
  <si>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</si>
  <si>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</si>
  <si>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</si>
  <si>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</si>
  <si>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</si>
  <si>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</si>
  <si>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</si>
  <si>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</si>
  <si>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</si>
  <si>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</si>
  <si>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</si>
  <si>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</si>
  <si>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</si>
  <si>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</si>
  <si>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</si>
  <si>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</si>
  <si>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</si>
  <si>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</si>
  <si>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</si>
  <si>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</si>
  <si>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</si>
  <si>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</si>
  <si>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</si>
  <si>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</si>
  <si>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</si>
  <si>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</si>
  <si>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</si>
  <si>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</si>
  <si>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</si>
  <si>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</si>
  <si>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</si>
  <si>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</si>
  <si>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</si>
  <si>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</si>
  <si>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</si>
  <si>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</si>
  <si>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</si>
  <si>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</si>
  <si>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</si>
  <si>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</si>
  <si>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</si>
  <si>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</si>
  <si>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</si>
  <si>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</si>
  <si>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</si>
  <si>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</si>
  <si>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</si>
  <si>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</si>
  <si>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</si>
  <si>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</si>
  <si>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</si>
  <si>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</si>
  <si>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</si>
  <si>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</si>
  <si>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</si>
  <si>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</si>
  <si>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</si>
  <si>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</si>
  <si>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</si>
  <si>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</si>
  <si>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</si>
  <si>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</si>
  <si>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</si>
  <si>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</si>
  <si>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</si>
  <si>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</si>
  <si>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</si>
  <si>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</si>
  <si>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</si>
  <si>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</si>
  <si>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</si>
  <si>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</si>
  <si>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</si>
  <si>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</si>
  <si>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</si>
  <si>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</si>
  <si>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</si>
  <si>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</si>
  <si>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</si>
  <si>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</si>
  <si>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</si>
  <si>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</si>
  <si>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</si>
  <si>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</si>
  <si>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</si>
  <si>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</si>
  <si>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</si>
  <si>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</si>
  <si>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</si>
  <si>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</si>
  <si>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</si>
  <si>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</si>
  <si>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</si>
  <si>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</si>
  <si>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</si>
  <si>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</si>
  <si>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</si>
  <si>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</si>
  <si>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</si>
  <si>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</si>
  <si>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</si>
  <si>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</si>
  <si>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</si>
  <si>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</si>
  <si>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</si>
  <si>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</si>
  <si>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</si>
  <si>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</si>
  <si>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</si>
  <si>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</si>
  <si>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</si>
  <si>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</si>
  <si>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</si>
  <si>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</si>
  <si>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</si>
  <si>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</si>
  <si>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</si>
  <si>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</si>
  <si>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</si>
  <si>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</si>
  <si>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</si>
  <si>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</si>
  <si>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</si>
  <si>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</si>
  <si>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</si>
  <si>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</si>
  <si>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</si>
  <si>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</si>
  <si>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</si>
  <si>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</si>
  <si>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</si>
  <si>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</si>
  <si>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</si>
  <si>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</si>
  <si>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</si>
  <si>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</si>
  <si>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</si>
  <si>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</si>
  <si>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</si>
  <si>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</si>
  <si>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</si>
  <si>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</si>
  <si>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</si>
  <si>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</si>
  <si>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</si>
  <si>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</si>
  <si>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</si>
  <si>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</si>
  <si>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</si>
  <si>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</si>
  <si>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</si>
  <si>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</si>
  <si>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</si>
  <si>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</si>
  <si>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</si>
  <si>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</si>
  <si>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</si>
  <si>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</si>
  <si>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</si>
  <si>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</si>
  <si>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</si>
  <si>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</si>
  <si>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</si>
  <si>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</si>
  <si>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</si>
  <si>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</si>
  <si>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</si>
  <si>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</si>
  <si>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</si>
  <si>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</si>
  <si>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</si>
  <si>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</si>
  <si>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</si>
  <si>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</si>
  <si>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</si>
  <si>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</si>
  <si>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</si>
  <si>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</si>
  <si>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</si>
  <si>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</si>
  <si>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</si>
  <si>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</si>
  <si>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</si>
  <si>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</si>
  <si>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</si>
  <si>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</si>
  <si>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</si>
  <si>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</si>
  <si>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</si>
  <si>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</si>
  <si>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</si>
  <si>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</si>
  <si>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</si>
  <si>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</si>
  <si>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</si>
  <si>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</si>
  <si>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</si>
  <si>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</si>
  <si>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</si>
  <si>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</si>
  <si>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</si>
  <si>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</si>
  <si>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</si>
  <si>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</si>
  <si>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</si>
  <si>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</si>
  <si>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</si>
  <si>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</si>
  <si>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</si>
  <si>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</si>
  <si>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</si>
  <si>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</si>
  <si>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</si>
  <si>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</si>
  <si>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</si>
  <si>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</si>
  <si>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</si>
  <si>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</si>
  <si>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</si>
  <si>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</si>
  <si>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</si>
  <si>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</si>
  <si>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</si>
  <si>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</si>
  <si>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</si>
  <si>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</si>
  <si>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</si>
  <si>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</si>
  <si>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</si>
  <si>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</si>
  <si>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</si>
  <si>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</si>
  <si>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</si>
  <si>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</si>
  <si>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</si>
  <si>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</si>
  <si>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</si>
  <si>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</si>
  <si>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</si>
  <si>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</si>
  <si>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</si>
  <si>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</si>
  <si>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</si>
  <si>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</si>
  <si>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</si>
  <si>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</si>
  <si>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</si>
  <si>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</si>
  <si>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</si>
  <si>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</si>
  <si>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</si>
  <si>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</si>
  <si>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</si>
  <si>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</si>
  <si>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</si>
  <si>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</si>
  <si>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</si>
  <si>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</si>
  <si>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</si>
  <si>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</si>
  <si>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</si>
  <si>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</si>
  <si>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</si>
  <si>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</si>
  <si>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</si>
  <si>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</si>
  <si>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</si>
  <si>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</si>
  <si>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</si>
  <si>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</si>
  <si>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</si>
  <si>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</si>
  <si>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</si>
  <si>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</si>
  <si>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</si>
  <si>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</si>
  <si>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</si>
  <si>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</si>
  <si>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</si>
  <si>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</si>
  <si>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</si>
  <si>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</si>
  <si>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</si>
  <si>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</si>
  <si>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</si>
  <si>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</si>
  <si>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</si>
  <si>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</si>
  <si>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</si>
  <si>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</si>
  <si>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</si>
  <si>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</si>
  <si>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</si>
  <si>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</si>
  <si>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</si>
  <si>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</si>
  <si>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</si>
  <si>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</si>
  <si>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</si>
  <si>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</si>
  <si>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</si>
  <si>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</si>
  <si>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</si>
  <si>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</si>
  <si>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</si>
  <si>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</si>
  <si>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</si>
  <si>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</si>
  <si>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</si>
  <si>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</si>
  <si>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</si>
  <si>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</si>
  <si>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</si>
  <si>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</si>
  <si>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</si>
  <si>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</si>
  <si>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</si>
  <si>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</si>
  <si>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</si>
  <si>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</si>
  <si>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</si>
  <si>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</si>
  <si>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</si>
  <si>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</si>
  <si>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</si>
  <si>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</si>
  <si>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</si>
  <si>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</si>
  <si>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</si>
  <si>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</si>
  <si>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</si>
  <si>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</si>
  <si>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</si>
  <si>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</si>
  <si>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</si>
  <si>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</si>
  <si>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</si>
  <si>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</si>
  <si>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</si>
  <si>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</si>
  <si>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</si>
  <si>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</si>
  <si>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</si>
  <si>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</si>
  <si>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</si>
  <si>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</si>
  <si>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</si>
  <si>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</si>
  <si>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</si>
  <si>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</si>
  <si>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</si>
  <si>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</si>
  <si>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</si>
  <si>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</si>
  <si>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</si>
  <si>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</si>
  <si>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</si>
  <si>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</si>
  <si>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</si>
  <si>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</si>
  <si>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</si>
  <si>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</si>
  <si>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</si>
  <si>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</si>
  <si>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</si>
  <si>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</si>
  <si>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</si>
  <si>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</si>
  <si>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</si>
  <si>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</si>
  <si>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</si>
  <si>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</si>
  <si>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</si>
  <si>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</si>
  <si>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</si>
  <si>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</si>
  <si>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</si>
  <si>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</si>
  <si>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</si>
  <si>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</si>
  <si>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</si>
  <si>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</si>
  <si>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</si>
  <si>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</si>
  <si>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</si>
  <si>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</si>
  <si>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</si>
  <si>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</si>
  <si>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</si>
  <si>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</si>
  <si>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</si>
  <si>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</si>
  <si>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</si>
  <si>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</si>
  <si>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</si>
  <si>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</si>
  <si>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</si>
  <si>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</si>
  <si>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</si>
  <si>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</si>
  <si>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</si>
  <si>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</si>
  <si>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</si>
  <si>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</si>
  <si>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</si>
  <si>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</si>
  <si>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</si>
  <si>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</si>
  <si>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</si>
  <si>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</si>
  <si>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</si>
  <si>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</si>
  <si>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</si>
  <si>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</si>
  <si>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</si>
  <si>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</si>
  <si>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</si>
  <si>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</si>
  <si>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</si>
  <si>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</si>
  <si>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</si>
  <si>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</si>
  <si>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</si>
  <si>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</si>
  <si>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</si>
  <si>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</si>
  <si>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</si>
  <si>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</si>
  <si>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</si>
  <si>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</si>
  <si>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</si>
  <si>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</si>
  <si>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</si>
  <si>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</si>
  <si>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</si>
  <si>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</si>
  <si>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</si>
  <si>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</si>
  <si>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</si>
  <si>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</si>
  <si>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</si>
  <si>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</si>
  <si>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</si>
  <si>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</si>
  <si>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</si>
  <si>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</si>
  <si>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</si>
  <si>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</si>
  <si>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</si>
  <si>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</si>
  <si>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</si>
  <si>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</si>
  <si>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</si>
  <si>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</si>
  <si>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</si>
  <si>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</si>
  <si>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</si>
  <si>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</si>
  <si>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</si>
  <si>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</si>
  <si>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</si>
  <si>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</si>
  <si>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</si>
  <si>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</si>
  <si>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</si>
  <si>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</si>
  <si>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</si>
  <si>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</si>
  <si>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</si>
  <si>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</si>
  <si>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</si>
  <si>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</si>
  <si>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</si>
  <si>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</si>
  <si>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</si>
  <si>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</si>
  <si>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</si>
  <si>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</si>
  <si>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</si>
  <si>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</si>
  <si>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</si>
  <si>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</si>
  <si>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</si>
  <si>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</si>
  <si>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</si>
  <si>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</si>
  <si>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</si>
  <si>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</si>
  <si>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</si>
  <si>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</si>
  <si>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</si>
  <si>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</si>
  <si>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</si>
  <si>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</si>
  <si>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</si>
  <si>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</si>
  <si>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</si>
  <si>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</si>
  <si>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</si>
  <si>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</si>
  <si>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</si>
  <si>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</si>
  <si>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</si>
  <si>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</si>
  <si>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</si>
  <si>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</si>
  <si>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</si>
  <si>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</si>
  <si>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</si>
  <si>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</si>
  <si>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</si>
  <si>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</si>
  <si>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</si>
  <si>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</si>
  <si>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</si>
  <si>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</si>
  <si>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</si>
  <si>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</si>
  <si>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</si>
  <si>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</si>
  <si>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</si>
  <si>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</si>
  <si>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</si>
  <si>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</si>
  <si>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</si>
  <si>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</si>
  <si>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</si>
  <si>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</si>
  <si>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</si>
  <si>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</si>
  <si>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</si>
  <si>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</si>
  <si>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</si>
  <si>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</si>
  <si>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</si>
  <si>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</si>
  <si>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</si>
  <si>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</si>
  <si>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</si>
  <si>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</si>
  <si>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</si>
  <si>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</si>
  <si>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</si>
  <si>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</si>
  <si>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</si>
  <si>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</si>
  <si>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</si>
  <si>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</si>
  <si>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</si>
  <si>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</si>
  <si>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</si>
  <si>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</si>
  <si>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</si>
  <si>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</si>
  <si>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</si>
  <si>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</si>
  <si>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</si>
  <si>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</si>
  <si>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</si>
  <si>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</si>
  <si>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</si>
  <si>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</si>
  <si>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</si>
  <si>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</si>
  <si>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</si>
  <si>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</si>
  <si>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</si>
  <si>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</si>
  <si>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</si>
  <si>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</si>
  <si>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</si>
  <si>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</si>
  <si>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</si>
  <si>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</si>
  <si>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</si>
  <si>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</si>
  <si>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</si>
  <si>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</si>
  <si>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</si>
  <si>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</si>
  <si>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</si>
  <si>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</si>
  <si>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</si>
  <si>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</si>
  <si>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</si>
  <si>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</si>
  <si>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</si>
  <si>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</si>
  <si>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</si>
  <si>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</si>
  <si>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</si>
  <si>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</si>
  <si>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</si>
  <si>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</si>
  <si>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</si>
  <si>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</si>
  <si>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</si>
  <si>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</si>
  <si>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</si>
  <si>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</si>
  <si>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</si>
  <si>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</si>
  <si>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</si>
  <si>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</si>
  <si>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</si>
  <si>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</si>
  <si>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</si>
  <si>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</si>
  <si>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</si>
  <si>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</si>
  <si>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</si>
  <si>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</si>
  <si>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</si>
  <si>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</si>
  <si>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</si>
  <si>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</si>
  <si>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</si>
  <si>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</si>
  <si>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</si>
  <si>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</si>
  <si>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</si>
  <si>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</si>
  <si>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</si>
  <si>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</si>
  <si>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</si>
  <si>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</si>
  <si>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</si>
  <si>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</si>
  <si>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</si>
  <si>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</si>
  <si>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</si>
  <si>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</si>
  <si>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</si>
  <si>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</si>
  <si>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</si>
  <si>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</si>
  <si>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</si>
  <si>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</si>
  <si>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</si>
  <si>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</si>
  <si>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</si>
  <si>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</si>
  <si>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</si>
  <si>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</si>
  <si>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</si>
  <si>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</si>
  <si>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</si>
  <si>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</si>
  <si>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</si>
  <si>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</si>
  <si>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</si>
  <si>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</si>
  <si>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</si>
  <si>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</si>
  <si>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</si>
  <si>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</si>
  <si>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</si>
  <si>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</si>
  <si>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</si>
  <si>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</si>
  <si>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</si>
  <si>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</si>
  <si>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</si>
  <si>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</si>
  <si>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</si>
  <si>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</si>
  <si>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</si>
  <si>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</si>
  <si>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</si>
  <si>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</si>
  <si>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</si>
  <si>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</si>
  <si>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</si>
  <si>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</si>
  <si>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</si>
  <si>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</si>
  <si>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</si>
  <si>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</si>
  <si>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</si>
  <si>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</si>
  <si>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</si>
  <si>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</si>
  <si>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</si>
  <si>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</si>
  <si>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</si>
  <si>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</si>
  <si>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</si>
  <si>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</si>
  <si>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</si>
  <si>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</si>
  <si>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</si>
  <si>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</si>
  <si>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</si>
  <si>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</si>
  <si>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</si>
  <si>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</si>
  <si>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</si>
  <si>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</si>
  <si>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</si>
  <si>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</si>
  <si>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</si>
  <si>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</si>
  <si>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</si>
  <si>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</si>
  <si>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</si>
  <si>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</si>
  <si>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</si>
  <si>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</si>
  <si>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</si>
  <si>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</si>
  <si>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</si>
  <si>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</si>
  <si>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</si>
  <si>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</si>
  <si>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</si>
  <si>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</si>
  <si>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</si>
  <si>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</si>
  <si>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</si>
  <si>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</si>
  <si>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</si>
  <si>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</si>
  <si>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</si>
  <si>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</si>
  <si>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</si>
  <si>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</si>
  <si>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</si>
  <si>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</si>
  <si>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</si>
  <si>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</si>
  <si>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</si>
  <si>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</si>
  <si>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</si>
  <si>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</si>
  <si>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</si>
  <si>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</si>
  <si>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</si>
  <si>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</si>
  <si>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</si>
  <si>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</si>
  <si>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</si>
  <si>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</si>
  <si>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</si>
  <si>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</si>
  <si>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</si>
  <si>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</si>
  <si>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</si>
  <si>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</si>
  <si>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</si>
  <si>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</si>
  <si>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</si>
  <si>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</si>
  <si>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</si>
  <si>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</si>
  <si>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</si>
  <si>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</si>
  <si>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</si>
  <si>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</si>
  <si>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</si>
  <si>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</si>
  <si>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</si>
  <si>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</si>
  <si>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</si>
  <si>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</si>
  <si>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</si>
  <si>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</si>
  <si>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</si>
  <si>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</si>
  <si>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</si>
  <si>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</si>
  <si>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</si>
  <si>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</si>
  <si>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</si>
  <si>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</si>
  <si>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</si>
  <si>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</si>
  <si>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</si>
  <si>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</si>
  <si>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</si>
  <si>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</si>
  <si>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</si>
  <si>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</si>
  <si>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</si>
  <si>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</si>
  <si>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</si>
  <si>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</si>
  <si>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</si>
  <si>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</si>
  <si>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</si>
  <si>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</si>
  <si>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</si>
  <si>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</si>
  <si>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</si>
  <si>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</si>
  <si>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</si>
  <si>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</si>
  <si>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</si>
  <si>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</si>
  <si>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</si>
  <si>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</si>
  <si>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</si>
  <si>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</si>
  <si>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</si>
  <si>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</si>
  <si>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</si>
  <si>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</si>
  <si>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</si>
  <si>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</si>
  <si>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</si>
  <si>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</si>
  <si>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</si>
  <si>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</si>
  <si>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</si>
  <si>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</si>
  <si>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</si>
  <si>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</si>
  <si>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</si>
  <si>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</si>
  <si>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</si>
  <si>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</si>
  <si>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</si>
  <si>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</si>
  <si>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</si>
  <si>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</si>
  <si>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</si>
  <si>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</si>
  <si>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</si>
  <si>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</si>
  <si>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</si>
  <si>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</si>
  <si>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</si>
  <si>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</si>
  <si>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</si>
  <si>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</si>
  <si>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</si>
  <si>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</si>
  <si>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</si>
  <si>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</si>
  <si>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</si>
  <si>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</si>
  <si>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</si>
  <si>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</si>
  <si>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</si>
  <si>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</si>
  <si>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</si>
  <si>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</si>
  <si>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</si>
  <si>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</si>
  <si>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</si>
  <si>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</si>
  <si>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</si>
  <si>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</si>
  <si>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</si>
  <si>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</si>
  <si>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</si>
  <si>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</si>
  <si>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</si>
  <si>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</si>
  <si>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</si>
  <si>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</si>
  <si>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</si>
  <si>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</si>
  <si>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</si>
  <si>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</si>
  <si>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</si>
  <si>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</si>
  <si>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</si>
  <si>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</si>
  <si>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</si>
  <si>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</si>
  <si>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</si>
  <si>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</si>
  <si>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</si>
  <si>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</si>
  <si>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</si>
  <si>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</si>
  <si>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</si>
  <si>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</si>
  <si>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</si>
  <si>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</si>
  <si>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</si>
  <si>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</si>
  <si>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</si>
  <si>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</si>
  <si>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</si>
  <si>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</si>
  <si>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</si>
  <si>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</si>
  <si>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</si>
  <si>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</si>
  <si>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</si>
  <si>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</si>
  <si>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</si>
  <si>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</si>
  <si>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</si>
  <si>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</si>
  <si>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</si>
  <si>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</si>
  <si>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</si>
  <si>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</si>
  <si>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</si>
  <si>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</si>
  <si>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</si>
  <si>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</si>
  <si>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</si>
  <si>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</si>
  <si>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</si>
  <si>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</si>
  <si>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</si>
  <si>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</si>
  <si>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</si>
  <si>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</si>
  <si>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</si>
  <si>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</si>
  <si>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</si>
  <si>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</si>
  <si>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</si>
  <si>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</si>
  <si>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</si>
  <si>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</si>
  <si>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</si>
  <si>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</si>
  <si>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</si>
  <si>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</si>
  <si>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</si>
  <si>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</si>
  <si>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</si>
  <si>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</si>
  <si>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</si>
  <si>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</si>
  <si>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</si>
  <si>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</si>
  <si>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</si>
  <si>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</si>
  <si>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</si>
  <si>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</si>
  <si>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</si>
  <si>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</si>
  <si>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</si>
  <si>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</si>
  <si>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</si>
  <si>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</si>
  <si>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</si>
  <si>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</si>
  <si>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</si>
  <si>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</si>
  <si>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</si>
  <si>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</si>
  <si>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</si>
  <si>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</si>
  <si>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</si>
  <si>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</si>
  <si>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</si>
  <si>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</si>
  <si>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</si>
  <si>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</si>
  <si>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</si>
  <si>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</si>
  <si>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</si>
  <si>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</si>
  <si>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</si>
  <si>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</si>
  <si>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</si>
  <si>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</si>
  <si>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</si>
  <si>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</si>
  <si>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</si>
  <si>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</si>
  <si>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</si>
  <si>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</si>
  <si>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</si>
  <si>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</si>
  <si>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</si>
  <si>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</si>
  <si>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</si>
  <si>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</si>
  <si>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</si>
  <si>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</si>
  <si>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</si>
  <si>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</si>
  <si>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</si>
  <si>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</si>
  <si>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</si>
  <si>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</si>
  <si>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</si>
  <si>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</si>
  <si>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</si>
  <si>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</si>
  <si>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</si>
  <si>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</si>
  <si>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</si>
  <si>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</si>
  <si>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</si>
  <si>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</si>
  <si>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</si>
  <si>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</si>
  <si>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</si>
  <si>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</si>
  <si>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</si>
  <si>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</si>
  <si>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</si>
  <si>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</si>
  <si>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</si>
  <si>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</si>
  <si>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</si>
  <si>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</si>
  <si>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</si>
  <si>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</si>
  <si>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</si>
  <si>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</si>
  <si>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</si>
  <si>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</si>
  <si>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</si>
  <si>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</si>
  <si>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</si>
  <si>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</si>
  <si>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</si>
  <si>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</si>
  <si>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</si>
  <si>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</si>
  <si>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</si>
  <si>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</si>
  <si>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</si>
  <si>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</si>
  <si>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</si>
  <si>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</si>
  <si>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</si>
  <si>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</si>
  <si>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</si>
  <si>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</si>
  <si>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</si>
  <si>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</si>
  <si>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</si>
  <si>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</si>
  <si>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</si>
  <si>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</si>
  <si>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</si>
  <si>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</si>
  <si>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</si>
  <si>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</si>
  <si>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</si>
  <si>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</si>
  <si>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</si>
  <si>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</si>
  <si>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</si>
  <si>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</si>
  <si>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</si>
  <si>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</si>
  <si>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</si>
  <si>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</si>
  <si>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</si>
  <si>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</si>
  <si>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</si>
  <si>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</si>
  <si>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</si>
  <si>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</si>
  <si>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</si>
  <si>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</si>
  <si>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</si>
  <si>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</si>
  <si>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</si>
  <si>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</si>
  <si>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</si>
  <si>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</si>
  <si>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</si>
  <si>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</si>
  <si>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</si>
  <si>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</si>
  <si>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</si>
  <si>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</si>
  <si>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</si>
  <si>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</si>
  <si>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</si>
  <si>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</si>
  <si>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</si>
  <si>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</si>
  <si>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</si>
  <si>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</si>
  <si>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</si>
  <si>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</si>
  <si>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</si>
  <si>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</si>
  <si>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</si>
  <si>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</si>
  <si>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</si>
  <si>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</si>
  <si>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</si>
  <si>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</si>
  <si>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</si>
  <si>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</si>
  <si>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</si>
  <si>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</si>
  <si>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</si>
  <si>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</si>
  <si>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</si>
  <si>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</si>
  <si>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</si>
  <si>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</si>
  <si>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</si>
  <si>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</si>
  <si>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</si>
  <si>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</si>
  <si>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</si>
  <si>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</si>
  <si>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</si>
  <si>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</si>
  <si>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</si>
  <si>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</si>
  <si>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</si>
  <si>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</si>
  <si>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</si>
  <si>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</si>
  <si>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</si>
  <si>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</si>
  <si>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</si>
  <si>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</si>
  <si>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</si>
  <si>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</si>
  <si>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</si>
  <si>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</si>
  <si>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</si>
  <si>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</si>
  <si>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</si>
  <si>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</si>
  <si>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</si>
  <si>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</si>
  <si>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</si>
  <si>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</si>
  <si>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</si>
  <si>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</si>
  <si>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</si>
  <si>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</si>
  <si>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</si>
  <si>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</si>
  <si>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</si>
  <si>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</si>
  <si>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</si>
  <si>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</si>
  <si>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</si>
  <si>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</si>
  <si>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</si>
  <si>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</si>
  <si>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</si>
  <si>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</si>
  <si>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</si>
  <si>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</si>
  <si>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</si>
  <si>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</si>
  <si>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</si>
  <si>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</si>
  <si>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</si>
  <si>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</si>
  <si>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</si>
  <si>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</si>
  <si>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</si>
  <si>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</si>
  <si>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</si>
  <si>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</si>
  <si>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</si>
  <si>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</si>
  <si>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</si>
  <si>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</si>
  <si>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</si>
  <si>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</si>
  <si>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</si>
  <si>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</si>
  <si>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</si>
  <si>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</si>
  <si>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</si>
  <si>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</si>
  <si>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</si>
  <si>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</si>
  <si>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</si>
  <si>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</si>
  <si>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</si>
  <si>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</si>
  <si>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</si>
  <si>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</si>
  <si>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</si>
  <si>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</si>
  <si>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</si>
  <si>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</si>
  <si>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</si>
  <si>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</si>
  <si>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</si>
  <si>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</si>
  <si>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</si>
  <si>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</si>
  <si>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</si>
  <si>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</si>
  <si>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</si>
  <si>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</si>
  <si>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</si>
  <si>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</si>
  <si>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</si>
  <si>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</si>
  <si>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</si>
  <si>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</si>
  <si>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</si>
  <si>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</si>
  <si>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</si>
  <si>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</si>
  <si>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</si>
  <si>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</si>
  <si>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</si>
  <si>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</si>
  <si>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</si>
  <si>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</si>
  <si>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</si>
  <si>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</si>
  <si>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</si>
  <si>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</si>
  <si>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</si>
  <si>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</si>
  <si>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</si>
  <si>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</si>
  <si>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</si>
  <si>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</si>
  <si>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</si>
  <si>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</si>
  <si>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</si>
  <si>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</si>
  <si>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</si>
  <si>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</si>
  <si>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</si>
  <si>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</si>
  <si>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</si>
  <si>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</si>
  <si>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</si>
  <si>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</si>
  <si>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</si>
  <si>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</si>
  <si>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</si>
  <si>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</si>
  <si>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</si>
  <si>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</si>
  <si>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</si>
  <si>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</si>
  <si>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</si>
  <si>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</si>
  <si>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</si>
  <si>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</si>
  <si>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</si>
  <si>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</si>
  <si>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</si>
  <si>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</si>
  <si>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</si>
  <si>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</si>
  <si>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</si>
  <si>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</si>
  <si>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</si>
  <si>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</si>
  <si>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</si>
  <si>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</si>
  <si>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</si>
  <si>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</si>
  <si>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</si>
  <si>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</si>
  <si>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</si>
  <si>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</si>
  <si>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</si>
  <si>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</si>
  <si>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</si>
  <si>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</si>
  <si>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</si>
  <si>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</si>
  <si>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</si>
  <si>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</si>
  <si>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</si>
  <si>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</si>
  <si>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</si>
  <si>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</si>
  <si>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</si>
  <si>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</si>
  <si>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</si>
  <si>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</si>
  <si>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</si>
  <si>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</si>
  <si>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</si>
  <si>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</si>
  <si>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</si>
  <si>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</si>
  <si>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</si>
  <si>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</si>
  <si>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</si>
  <si>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</si>
  <si>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</si>
  <si>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</si>
  <si>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</si>
  <si>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</si>
  <si>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</si>
  <si>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</si>
  <si>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</si>
  <si>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</si>
  <si>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</si>
  <si>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</si>
  <si>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</si>
  <si>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</si>
  <si>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</si>
  <si>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</si>
  <si>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</si>
  <si>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</si>
  <si>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</si>
  <si>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</si>
  <si>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</si>
  <si>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</si>
  <si>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</si>
  <si>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</si>
  <si>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</si>
  <si>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</si>
  <si>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</si>
  <si>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</si>
  <si>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</si>
  <si>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</si>
  <si>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</si>
  <si>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</si>
  <si>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</si>
  <si>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</si>
  <si>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</si>
  <si>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</si>
  <si>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</si>
  <si>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</si>
  <si>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</si>
  <si>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</si>
  <si>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</si>
  <si>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</si>
  <si>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</si>
  <si>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</si>
  <si>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</si>
  <si>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</si>
  <si>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</si>
  <si>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</si>
  <si>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</si>
  <si>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</si>
  <si>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</si>
  <si>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</si>
  <si>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</si>
  <si>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</si>
  <si>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</si>
  <si>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</si>
  <si>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</si>
  <si>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</si>
  <si>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</si>
  <si>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</si>
  <si>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</si>
  <si>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</si>
  <si>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</si>
  <si>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</si>
  <si>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</si>
  <si>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</si>
  <si>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</si>
  <si>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</si>
  <si>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</si>
  <si>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</si>
  <si>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</si>
  <si>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</si>
  <si>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</si>
  <si>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</si>
  <si>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</si>
  <si>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</si>
  <si>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</si>
  <si>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</si>
  <si>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</si>
  <si>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</si>
  <si>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</si>
  <si>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</si>
  <si>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</si>
  <si>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</si>
  <si>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</si>
  <si>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</si>
  <si>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</si>
  <si>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</si>
  <si>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</si>
  <si>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</si>
  <si>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</si>
  <si>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</si>
  <si>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</si>
  <si>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</si>
  <si>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</si>
  <si>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</si>
  <si>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</si>
  <si>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</si>
  <si>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</si>
  <si>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</si>
  <si>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</si>
  <si>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</si>
  <si>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</si>
  <si>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</si>
  <si>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</si>
  <si>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</si>
  <si>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</si>
  <si>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</si>
  <si>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</si>
  <si>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</si>
  <si>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</si>
  <si>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</si>
  <si>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</si>
  <si>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</si>
  <si>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</si>
  <si>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</si>
  <si>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</si>
  <si>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</si>
  <si>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</si>
  <si>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</si>
  <si>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</si>
  <si>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</si>
  <si>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</si>
  <si>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</si>
  <si>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</si>
  <si>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</si>
  <si>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</si>
  <si>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</si>
  <si>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</si>
  <si>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</si>
  <si>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</si>
  <si>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</si>
  <si>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</si>
  <si>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</si>
  <si>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</si>
  <si>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</si>
  <si>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</si>
  <si>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</si>
  <si>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</si>
  <si>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</si>
  <si>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</si>
  <si>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</si>
  <si>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</si>
  <si>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</si>
  <si>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</si>
  <si>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</si>
  <si>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</si>
  <si>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</si>
  <si>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</si>
  <si>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</si>
  <si>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</si>
  <si>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</si>
  <si>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</si>
  <si>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</si>
  <si>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</si>
  <si>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</si>
  <si>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</si>
  <si>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</si>
  <si>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</si>
  <si>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</si>
  <si>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</si>
  <si>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</si>
  <si>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</si>
  <si>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</si>
  <si>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</si>
  <si>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</si>
  <si>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</si>
  <si>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</si>
  <si>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</si>
  <si>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</si>
  <si>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</si>
  <si>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</si>
  <si>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</si>
  <si>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</si>
  <si>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</si>
  <si>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</si>
  <si>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</si>
  <si>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</si>
  <si>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</si>
  <si>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</si>
  <si>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</si>
  <si>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</si>
  <si>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</si>
  <si>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</si>
  <si>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</si>
  <si>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</si>
  <si>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</si>
  <si>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</si>
  <si>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</si>
  <si>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</si>
  <si>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</si>
  <si>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</si>
  <si>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</si>
  <si>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</si>
  <si>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</si>
  <si>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</si>
  <si>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</si>
  <si>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</si>
  <si>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</si>
  <si>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</si>
  <si>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</si>
  <si>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</si>
  <si>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</si>
  <si>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</si>
  <si>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</si>
  <si>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</si>
  <si>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</si>
  <si>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</si>
  <si>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</si>
  <si>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</si>
  <si>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</si>
  <si>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</si>
  <si>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</si>
  <si>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</si>
  <si>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</si>
  <si>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</si>
  <si>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</si>
  <si>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</si>
  <si>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</si>
  <si>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</si>
  <si>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</si>
  <si>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</si>
  <si>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</si>
  <si>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</si>
  <si>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</si>
  <si>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</si>
  <si>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</si>
  <si>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</si>
  <si>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</si>
  <si>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</si>
  <si>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</si>
  <si>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</si>
  <si>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</si>
  <si>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</si>
  <si>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</si>
  <si>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</si>
  <si>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</si>
  <si>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</si>
  <si>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</si>
  <si>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</si>
  <si>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</si>
  <si>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</si>
  <si>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</si>
  <si>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</si>
  <si>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</si>
  <si>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</si>
  <si>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</si>
  <si>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</si>
  <si>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</si>
  <si>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</si>
  <si>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</si>
  <si>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</si>
  <si>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</si>
  <si>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</si>
  <si>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</si>
  <si>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</si>
  <si>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</si>
  <si>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</si>
  <si>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</si>
  <si>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</si>
  <si>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</si>
  <si>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</si>
  <si>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</si>
  <si>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</si>
  <si>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</si>
  <si>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</si>
  <si>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</si>
  <si>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</si>
  <si>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</si>
  <si>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</si>
  <si>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</si>
  <si>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</si>
  <si>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</si>
  <si>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</si>
  <si>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</si>
  <si>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</si>
  <si>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</si>
  <si>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</si>
  <si>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</si>
  <si>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</si>
  <si>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</si>
  <si>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</si>
  <si>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</si>
  <si>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</si>
  <si>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</si>
  <si>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</si>
  <si>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</si>
  <si>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</si>
  <si>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</si>
  <si>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</si>
  <si>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</si>
  <si>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</si>
  <si>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</si>
  <si>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</si>
  <si>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</si>
  <si>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</si>
  <si>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</si>
  <si>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</si>
  <si>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</si>
  <si>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</si>
  <si>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</si>
  <si>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</si>
  <si>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</si>
  <si>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</si>
  <si>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</si>
  <si>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</si>
  <si>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</si>
  <si>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</si>
  <si>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</si>
  <si>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</si>
  <si>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</si>
  <si>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</si>
  <si>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</si>
  <si>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</si>
  <si>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</si>
  <si>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</si>
  <si>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</si>
  <si>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</si>
  <si>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</si>
  <si>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</si>
  <si>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</si>
  <si>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</si>
  <si>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</si>
  <si>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</si>
  <si>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</si>
  <si>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</si>
  <si>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</si>
  <si>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</si>
  <si>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</si>
  <si>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</si>
  <si>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</si>
  <si>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</si>
  <si>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</si>
  <si>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</si>
  <si>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</si>
  <si>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</si>
  <si>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</si>
  <si>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</si>
  <si>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</si>
  <si>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</si>
  <si>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</si>
  <si>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</si>
  <si>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</si>
  <si>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</si>
  <si>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</si>
  <si>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</si>
  <si>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</si>
  <si>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</si>
  <si>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</si>
  <si>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</si>
  <si>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</si>
  <si>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</si>
  <si>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</si>
  <si>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</si>
  <si>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</si>
  <si>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</si>
  <si>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</si>
  <si>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</si>
  <si>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</si>
  <si>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</si>
  <si>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</si>
  <si>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</si>
  <si>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</si>
  <si>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</si>
  <si>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</si>
  <si>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</si>
  <si>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</si>
  <si>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</si>
  <si>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</si>
  <si>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</si>
  <si>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</si>
  <si>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</si>
  <si>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</si>
  <si>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</si>
  <si>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</si>
  <si>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</si>
  <si>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</si>
  <si>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</si>
  <si>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</si>
  <si>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</si>
  <si>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</si>
  <si>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</si>
  <si>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</si>
  <si>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</si>
  <si>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</si>
  <si>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</si>
  <si>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</si>
  <si>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</si>
  <si>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</si>
  <si>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</si>
  <si>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</si>
  <si>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</si>
  <si>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</si>
  <si>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</si>
  <si>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</si>
  <si>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</si>
  <si>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</si>
  <si>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</si>
  <si>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</si>
  <si>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</si>
  <si>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</si>
  <si>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</si>
  <si>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</si>
  <si>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</si>
  <si>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</si>
  <si>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</si>
  <si>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</si>
  <si>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</si>
  <si>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</si>
  <si>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</si>
  <si>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</si>
  <si>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</si>
  <si>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</si>
  <si>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</si>
  <si>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</si>
  <si>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</si>
  <si>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</si>
  <si>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</si>
  <si>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</si>
  <si>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</si>
  <si>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</si>
  <si>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</si>
  <si>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</si>
  <si>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</si>
  <si>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</si>
  <si>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</si>
  <si>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</si>
  <si>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</si>
  <si>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</si>
  <si>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</si>
  <si>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</si>
  <si>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</si>
  <si>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</si>
  <si>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</si>
  <si>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</si>
  <si>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</si>
  <si>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</si>
  <si>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</si>
  <si>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</si>
  <si>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</si>
  <si>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</si>
  <si>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</si>
  <si>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</si>
  <si>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</si>
  <si>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</si>
  <si>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</si>
  <si>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</si>
  <si>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</si>
  <si>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</si>
  <si>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</si>
  <si>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</si>
  <si>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</si>
  <si>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</si>
  <si>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</si>
  <si>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</si>
  <si>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</si>
  <si>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</si>
  <si>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</si>
  <si>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</si>
  <si>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</si>
  <si>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</si>
  <si>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</si>
  <si>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</si>
  <si>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</si>
  <si>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</si>
  <si>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</si>
  <si>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</si>
  <si>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</si>
  <si>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</si>
  <si>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</si>
  <si>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</si>
  <si>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</si>
  <si>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</si>
  <si>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</si>
  <si>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</si>
  <si>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</si>
  <si>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</si>
  <si>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</si>
  <si>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</si>
  <si>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</si>
  <si>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</si>
  <si>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</si>
  <si>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</si>
  <si>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</si>
  <si>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</si>
  <si>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</si>
  <si>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</si>
  <si>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</si>
  <si>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</si>
  <si>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</si>
  <si>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</si>
  <si>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</si>
  <si>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</si>
  <si>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</si>
  <si>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</si>
  <si>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</si>
  <si>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</si>
  <si>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</si>
  <si>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</si>
  <si>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</si>
  <si>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</si>
  <si>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</si>
  <si>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</si>
  <si>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</si>
  <si>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</si>
  <si>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</si>
  <si>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</si>
  <si>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</si>
  <si>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</si>
  <si>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</si>
  <si>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</si>
  <si>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</si>
  <si>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</si>
  <si>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</si>
  <si>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</si>
  <si>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</si>
  <si>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</si>
  <si>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</si>
  <si>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</si>
  <si>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</si>
  <si>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</si>
  <si>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</si>
  <si>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</si>
  <si>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</si>
  <si>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</si>
  <si>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</si>
  <si>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</si>
  <si>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</si>
  <si>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</si>
  <si>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</si>
  <si>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</si>
  <si>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</si>
  <si>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</si>
  <si>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</si>
  <si>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</si>
  <si>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</si>
  <si>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</si>
  <si>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</si>
  <si>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</si>
  <si>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</si>
  <si>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</si>
  <si>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</si>
  <si>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</si>
  <si>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</si>
  <si>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</si>
  <si>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</si>
  <si>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</si>
  <si>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</si>
  <si>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</si>
  <si>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</si>
  <si>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</si>
  <si>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</si>
  <si>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</si>
  <si>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</si>
  <si>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</si>
  <si>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</si>
  <si>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</si>
  <si>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</si>
  <si>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</si>
  <si>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</si>
  <si>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</si>
  <si>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</si>
  <si>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</si>
  <si>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</si>
  <si>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</si>
  <si>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</si>
  <si>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</si>
  <si>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</si>
  <si>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</si>
  <si>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</si>
  <si>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</si>
  <si>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</si>
  <si>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</si>
  <si>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</si>
  <si>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</si>
  <si>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</si>
  <si>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</si>
  <si>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</si>
  <si>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</si>
  <si>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</si>
  <si>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</si>
  <si>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</si>
  <si>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</si>
  <si>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</si>
  <si>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</si>
  <si>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</si>
  <si>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</si>
  <si>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</si>
  <si>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</si>
  <si>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</si>
  <si>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</si>
  <si>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</si>
  <si>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</si>
  <si>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</si>
  <si>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</si>
  <si>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</si>
  <si>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</si>
  <si>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</si>
  <si>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</si>
  <si>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</si>
  <si>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</si>
  <si>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</si>
  <si>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</si>
  <si>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</si>
  <si>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</si>
  <si>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</si>
  <si>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</si>
  <si>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</si>
  <si>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</si>
  <si>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</si>
  <si>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</si>
  <si>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</si>
  <si>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</si>
  <si>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</si>
  <si>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</si>
  <si>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</si>
  <si>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</si>
  <si>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</si>
  <si>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</si>
  <si>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</si>
  <si>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</si>
  <si>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</si>
  <si>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</si>
  <si>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</si>
  <si>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</si>
  <si>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</si>
  <si>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</si>
  <si>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</si>
  <si>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</si>
  <si>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</si>
  <si>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</si>
  <si>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</si>
  <si>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</si>
  <si>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</si>
  <si>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</si>
  <si>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</si>
  <si>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</si>
  <si>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</si>
  <si>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</si>
  <si>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</si>
  <si>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</si>
  <si>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</si>
  <si>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</si>
  <si>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</si>
  <si>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</si>
  <si>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</si>
  <si>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</si>
  <si>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</si>
  <si>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</si>
  <si>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</si>
  <si>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</si>
  <si>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</si>
  <si>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</si>
  <si>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</si>
  <si>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</si>
  <si>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</si>
  <si>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</si>
  <si>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</si>
  <si>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</si>
  <si>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</si>
  <si>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</si>
  <si>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</si>
  <si>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</si>
  <si>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</si>
  <si>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</si>
  <si>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</si>
  <si>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</si>
  <si>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</si>
  <si>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</si>
  <si>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</si>
  <si>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</si>
  <si>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</si>
  <si>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</si>
  <si>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</si>
  <si>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</si>
  <si>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</si>
  <si>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</si>
  <si>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</si>
  <si>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</si>
  <si>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</si>
  <si>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</si>
  <si>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</si>
  <si>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</si>
  <si>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</si>
  <si>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</si>
  <si>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</si>
  <si>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</si>
  <si>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</si>
  <si>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</si>
  <si>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</si>
  <si>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</si>
  <si>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</si>
  <si>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</si>
  <si>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</si>
  <si>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</si>
  <si>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</si>
  <si>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</si>
  <si>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</si>
  <si>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</si>
  <si>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</si>
  <si>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</si>
  <si>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</si>
  <si>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</si>
  <si>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</si>
  <si>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</si>
  <si>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</si>
  <si>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</si>
  <si>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</si>
  <si>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</si>
  <si>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</si>
  <si>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</si>
  <si>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</si>
  <si>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</si>
  <si>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</si>
  <si>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</si>
  <si>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</si>
  <si>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</si>
  <si>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</si>
  <si>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</si>
  <si>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</si>
  <si>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</si>
  <si>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</si>
  <si>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</si>
  <si>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</si>
  <si>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</si>
  <si>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</si>
  <si>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</si>
  <si>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</si>
  <si>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</si>
  <si>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</si>
  <si>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</si>
  <si>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</si>
  <si>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</si>
  <si>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</si>
  <si>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</si>
  <si>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</si>
  <si>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</si>
  <si>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</si>
  <si>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</si>
  <si>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</si>
  <si>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</si>
  <si>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</si>
  <si>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</si>
  <si>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</si>
  <si>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</si>
  <si>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</si>
  <si>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</si>
  <si>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</si>
  <si>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</si>
  <si>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</si>
  <si>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</si>
  <si>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</si>
  <si>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</si>
  <si>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</si>
  <si>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</si>
  <si>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</si>
  <si>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</si>
  <si>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</si>
  <si>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</si>
  <si>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</si>
  <si>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</si>
  <si>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</si>
  <si>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</si>
  <si>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</si>
  <si>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</si>
  <si>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</si>
  <si>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</si>
  <si>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</si>
  <si>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</si>
  <si>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</si>
  <si>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</si>
  <si>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</si>
  <si>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</si>
  <si>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</si>
  <si>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</si>
  <si>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</si>
  <si>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</si>
  <si>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</si>
  <si>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</si>
  <si>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</si>
  <si>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</si>
  <si>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</si>
  <si>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</si>
  <si>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</si>
  <si>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</si>
  <si>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</si>
  <si>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</si>
  <si>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</si>
  <si>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</si>
  <si>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</si>
  <si>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</si>
  <si>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</si>
  <si>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</si>
  <si>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</si>
  <si>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</si>
  <si>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</si>
  <si>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</si>
  <si>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</si>
  <si>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</si>
  <si>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</si>
  <si>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</si>
  <si>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</si>
  <si>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</si>
  <si>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</si>
  <si>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</si>
  <si>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</si>
  <si>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</si>
  <si>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</si>
  <si>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</si>
  <si>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</si>
  <si>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</si>
  <si>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</si>
  <si>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</si>
  <si>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</si>
  <si>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</si>
  <si>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</si>
  <si>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</si>
  <si>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</si>
  <si>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</si>
  <si>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</si>
  <si>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</si>
  <si>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</si>
  <si>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</si>
  <si>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</si>
  <si>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</si>
  <si>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</si>
  <si>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</si>
  <si>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</si>
  <si>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</si>
  <si>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</si>
  <si>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</si>
  <si>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</si>
  <si>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</si>
  <si>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</si>
  <si>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</si>
  <si>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</si>
  <si>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</si>
  <si>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</si>
  <si>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</si>
  <si>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</si>
  <si>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</si>
  <si>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</si>
  <si>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</si>
  <si>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</si>
  <si>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</si>
  <si>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</si>
  <si>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</si>
  <si>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</si>
  <si>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</si>
  <si>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</si>
  <si>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</si>
  <si>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</si>
  <si>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</si>
  <si>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</si>
  <si>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</si>
  <si>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</si>
  <si>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</si>
  <si>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</si>
  <si>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</si>
  <si>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</si>
  <si>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</si>
  <si>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</si>
  <si>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</si>
  <si>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</si>
  <si>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</si>
  <si>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</si>
  <si>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</si>
  <si>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</si>
  <si>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</si>
  <si>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</si>
  <si>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</si>
  <si>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</si>
  <si>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</si>
  <si>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</si>
  <si>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</si>
  <si>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</si>
  <si>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</si>
  <si>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</si>
  <si>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</si>
  <si>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</si>
  <si>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</si>
  <si>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</si>
  <si>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</si>
  <si>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</si>
  <si>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</si>
  <si>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</si>
  <si>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</si>
  <si>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</si>
  <si>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</si>
  <si>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</si>
  <si>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</si>
  <si>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</si>
  <si>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</si>
  <si>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</si>
  <si>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</si>
  <si>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</si>
  <si>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</si>
  <si>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</si>
  <si>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</si>
  <si>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</si>
  <si>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</si>
  <si>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</si>
  <si>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</si>
  <si>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</si>
  <si>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</si>
  <si>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</si>
  <si>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</si>
  <si>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</si>
  <si>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</si>
  <si>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</si>
  <si>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</si>
  <si>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</si>
  <si>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</si>
  <si>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</si>
  <si>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</si>
  <si>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</si>
  <si>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</si>
  <si>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</si>
  <si>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</si>
  <si>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</si>
  <si>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</si>
  <si>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</si>
  <si>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</si>
  <si>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</si>
  <si>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</si>
  <si>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</si>
  <si>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</si>
  <si>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</si>
  <si>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</si>
  <si>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</si>
  <si>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</si>
  <si>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</si>
  <si>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</si>
  <si>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</si>
  <si>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</si>
  <si>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</si>
  <si>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</si>
  <si>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</si>
  <si>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</si>
  <si>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</si>
  <si>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</si>
  <si>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</si>
  <si>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</si>
  <si>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</si>
  <si>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</si>
  <si>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</si>
  <si>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</si>
  <si>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</si>
  <si>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</si>
  <si>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</si>
  <si>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</si>
  <si>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</si>
  <si>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</si>
  <si>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</si>
  <si>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</si>
  <si>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</si>
  <si>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</si>
  <si>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</si>
  <si>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</si>
  <si>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</si>
  <si>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</si>
  <si>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</si>
  <si>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</si>
  <si>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</si>
  <si>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</si>
  <si>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</si>
  <si>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</si>
  <si>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</si>
  <si>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</si>
  <si>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</si>
  <si>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</si>
  <si>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</si>
  <si>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</si>
  <si>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</si>
  <si>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</si>
  <si>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</si>
  <si>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</si>
  <si>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</si>
  <si>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</si>
  <si>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</si>
  <si>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</si>
  <si>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</si>
  <si>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</si>
  <si>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</si>
  <si>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</si>
  <si>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</si>
  <si>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</si>
  <si>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</si>
  <si>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</si>
  <si>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</si>
  <si>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</si>
  <si>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</si>
  <si>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</si>
  <si>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</si>
  <si>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</si>
  <si>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</si>
  <si>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</si>
  <si>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</si>
  <si>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</si>
  <si>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</si>
  <si>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</si>
  <si>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</si>
  <si>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</si>
  <si>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</si>
  <si>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</si>
  <si>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</si>
  <si>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</si>
  <si>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</si>
  <si>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</si>
  <si>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</si>
  <si>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</si>
  <si>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</si>
  <si>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</si>
  <si>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</si>
  <si>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</si>
  <si>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</si>
  <si>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</si>
  <si>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</si>
  <si>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</si>
  <si>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</si>
  <si>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</si>
  <si>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</si>
  <si>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</si>
  <si>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</si>
  <si>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</si>
  <si>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</si>
  <si>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</si>
  <si>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</si>
  <si>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</si>
  <si>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</si>
  <si>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</si>
  <si>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</si>
  <si>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</si>
  <si>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</si>
  <si>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</si>
  <si>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</si>
  <si>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</si>
  <si>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</si>
  <si>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</si>
  <si>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</si>
  <si>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</si>
  <si>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</si>
  <si>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</si>
  <si>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</si>
  <si>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</si>
  <si>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</si>
  <si>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</si>
  <si>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</si>
  <si>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</si>
  <si>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</si>
  <si>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</si>
  <si>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</si>
  <si>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</si>
  <si>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</si>
  <si>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</si>
  <si>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</si>
  <si>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</si>
  <si>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</si>
  <si>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</si>
  <si>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</si>
  <si>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</si>
  <si>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</si>
  <si>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</si>
  <si>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</si>
  <si>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</si>
  <si>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</si>
  <si>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</si>
  <si>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</si>
  <si>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</si>
  <si>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</si>
  <si>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</si>
  <si>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</si>
  <si>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</si>
  <si>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</si>
  <si>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</si>
  <si>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</si>
  <si>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</si>
  <si>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</si>
  <si>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</si>
  <si>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</si>
  <si>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</si>
  <si>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</si>
  <si>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</si>
  <si>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</si>
  <si>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</si>
  <si>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</si>
  <si>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</si>
  <si>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</si>
  <si>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</si>
  <si>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</si>
  <si>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</si>
  <si>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</si>
  <si>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</si>
  <si>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</si>
  <si>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</si>
  <si>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</si>
  <si>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</si>
  <si>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</si>
  <si>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</si>
  <si>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</si>
  <si>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</si>
  <si>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</si>
  <si>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</si>
  <si>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</si>
  <si>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</si>
  <si>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</si>
  <si>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</si>
  <si>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</si>
  <si>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</si>
  <si>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</si>
  <si>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</si>
  <si>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</si>
  <si>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</si>
  <si>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</si>
  <si>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</si>
  <si>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</si>
  <si>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</si>
  <si>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</si>
  <si>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</si>
  <si>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</si>
  <si>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</si>
  <si>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</si>
  <si>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</si>
  <si>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</si>
  <si>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</si>
  <si>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</si>
  <si>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</si>
  <si>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</si>
  <si>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</si>
  <si>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</si>
  <si>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</si>
  <si>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</si>
  <si>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</si>
  <si>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</si>
  <si>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</si>
  <si>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</si>
  <si>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</si>
  <si>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</si>
  <si>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</si>
  <si>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</si>
  <si>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</si>
  <si>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</si>
  <si>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</si>
  <si>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</si>
  <si>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</si>
  <si>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</si>
  <si>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</si>
  <si>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</si>
  <si>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</si>
  <si>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</si>
  <si>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</si>
  <si>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</si>
  <si>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</si>
  <si>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</si>
  <si>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</si>
  <si>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</si>
  <si>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</si>
  <si>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</si>
  <si>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</si>
  <si>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</si>
  <si>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</si>
  <si>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</si>
  <si>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</si>
  <si>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</si>
  <si>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</si>
  <si>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</si>
  <si>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</si>
  <si>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</si>
  <si>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</si>
  <si>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</si>
  <si>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</si>
  <si>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</si>
  <si>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</si>
  <si>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</si>
  <si>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</si>
  <si>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</si>
  <si>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</si>
  <si>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</si>
  <si>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</si>
  <si>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</si>
  <si>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</si>
  <si>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</si>
  <si>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</si>
  <si>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</si>
  <si>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</si>
  <si>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</si>
  <si>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</si>
  <si>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</si>
  <si>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</si>
  <si>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</si>
  <si>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</si>
  <si>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</si>
  <si>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</si>
  <si>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</si>
  <si>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</si>
  <si>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</si>
  <si>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</si>
  <si>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</si>
  <si>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</si>
  <si>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</si>
  <si>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</si>
  <si>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</si>
  <si>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</si>
  <si>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</si>
  <si>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</si>
  <si>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</si>
  <si>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</si>
  <si>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</si>
  <si>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</si>
  <si>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</si>
  <si>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</si>
  <si>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</si>
  <si>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</si>
  <si>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</si>
  <si>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</si>
  <si>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</si>
  <si>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</si>
  <si>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</si>
  <si>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</si>
  <si>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</si>
  <si>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</si>
  <si>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</si>
  <si>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</si>
  <si>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</si>
  <si>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</si>
  <si>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</si>
  <si>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</si>
  <si>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</si>
  <si>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</si>
  <si>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</si>
  <si>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</si>
  <si>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</si>
  <si>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</si>
  <si>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</si>
  <si>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</si>
  <si>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</si>
  <si>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</si>
  <si>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</si>
  <si>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</si>
  <si>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</si>
  <si>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</si>
  <si>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</si>
  <si>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</si>
  <si>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</si>
  <si>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</si>
  <si>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</si>
  <si>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</si>
  <si>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</si>
  <si>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</si>
  <si>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</si>
  <si>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</si>
  <si>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</si>
  <si>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</si>
  <si>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</si>
  <si>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</si>
  <si>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</si>
  <si>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</si>
  <si>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</si>
  <si>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</si>
  <si>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</si>
  <si>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</si>
  <si>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</si>
  <si>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</si>
  <si>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</si>
  <si>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</si>
  <si>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</si>
  <si>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</si>
  <si>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</si>
  <si>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</si>
  <si>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</si>
  <si>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</si>
  <si>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</si>
  <si>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</si>
  <si>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</si>
  <si>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</si>
  <si>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</si>
  <si>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</si>
  <si>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</si>
  <si>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</si>
  <si>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</si>
  <si>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</si>
  <si>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</si>
  <si>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</si>
  <si>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</si>
  <si>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</si>
  <si>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</si>
  <si>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</si>
  <si>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</si>
  <si>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</si>
  <si>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</si>
  <si>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</si>
  <si>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</si>
  <si>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</si>
  <si>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</si>
  <si>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</si>
  <si>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</si>
  <si>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</si>
  <si>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</si>
  <si>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</si>
  <si>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</si>
  <si>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</si>
  <si>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</si>
  <si>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</si>
  <si>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</si>
  <si>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</si>
  <si>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</si>
  <si>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</si>
  <si>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</si>
  <si>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</si>
  <si>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</si>
  <si>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</si>
  <si>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</si>
  <si>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</si>
  <si>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</si>
  <si>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</si>
  <si>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</si>
  <si>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</si>
  <si>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</si>
  <si>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</si>
  <si>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</si>
  <si>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</si>
  <si>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</si>
  <si>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</si>
  <si>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</si>
  <si>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</si>
  <si>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</si>
  <si>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</si>
  <si>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</si>
  <si>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</si>
  <si>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</si>
  <si>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</si>
  <si>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</si>
  <si>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</si>
  <si>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</si>
  <si>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</si>
  <si>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</si>
  <si>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</si>
  <si>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</si>
  <si>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</si>
  <si>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</si>
  <si>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</si>
  <si>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</si>
  <si>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</si>
  <si>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</si>
  <si>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</si>
  <si>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</si>
  <si>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</si>
  <si>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</si>
  <si>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</si>
  <si>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</si>
  <si>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</si>
  <si>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</si>
  <si>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</si>
  <si>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</si>
  <si>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</si>
  <si>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</si>
  <si>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</si>
  <si>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</si>
  <si>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</si>
  <si>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</si>
  <si>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</si>
  <si>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</si>
  <si>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</si>
  <si>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</si>
  <si>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</si>
  <si>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</si>
  <si>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</si>
  <si>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</si>
  <si>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</si>
  <si>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</si>
  <si>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</si>
  <si>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</si>
  <si>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</si>
  <si>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</si>
  <si>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</si>
  <si>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</si>
  <si>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</si>
  <si>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</si>
  <si>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</si>
  <si>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</si>
  <si>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</si>
  <si>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</si>
  <si>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</si>
  <si>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</si>
  <si>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</si>
  <si>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</si>
  <si>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</si>
  <si>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</si>
  <si>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</si>
  <si>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</si>
  <si>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</si>
  <si>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</si>
  <si>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</si>
  <si>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</si>
  <si>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</si>
  <si>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</si>
  <si>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</si>
  <si>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</si>
  <si>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</si>
  <si>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</si>
  <si>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</si>
  <si>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</si>
  <si>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</si>
  <si>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</si>
  <si>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</si>
  <si>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</si>
  <si>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</si>
  <si>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</si>
  <si>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</si>
  <si>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</si>
  <si>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</si>
  <si>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</si>
  <si>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</si>
  <si>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</si>
  <si>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</si>
  <si>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</si>
  <si>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</si>
  <si>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</si>
  <si>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</si>
  <si>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</si>
  <si>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</si>
  <si>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</si>
  <si>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</si>
  <si>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</si>
  <si>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</si>
  <si>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</si>
  <si>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</si>
  <si>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</si>
  <si>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</si>
  <si>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</si>
  <si>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</si>
  <si>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</si>
  <si>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</si>
  <si>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</si>
  <si>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</si>
  <si>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</si>
  <si>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</si>
  <si>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</si>
  <si>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</si>
  <si>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</si>
  <si>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</si>
  <si>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</si>
  <si>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</si>
  <si>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</si>
  <si>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</si>
  <si>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</si>
  <si>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</si>
  <si>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</si>
  <si>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</si>
  <si>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</si>
  <si>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</si>
  <si>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</si>
  <si>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</si>
  <si>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</si>
  <si>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</si>
  <si>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</si>
  <si>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</si>
  <si>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</si>
  <si>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</si>
  <si>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</si>
  <si>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</si>
  <si>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</si>
  <si>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</si>
  <si>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</si>
  <si>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</si>
  <si>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</si>
  <si>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</si>
  <si>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</si>
  <si>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</si>
  <si>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</si>
  <si>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</si>
  <si>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</si>
  <si>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</si>
  <si>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</si>
  <si>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</si>
  <si>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</si>
  <si>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</si>
  <si>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</si>
  <si>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</si>
  <si>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</si>
  <si>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</si>
  <si>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</si>
  <si>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</si>
  <si>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</si>
  <si>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</si>
  <si>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</si>
  <si>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</si>
  <si>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</si>
  <si>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</si>
  <si>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</si>
  <si>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</si>
  <si>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</si>
  <si>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</si>
  <si>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</si>
  <si>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</si>
  <si>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</si>
  <si>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</si>
  <si>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</si>
  <si>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</si>
  <si>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</si>
  <si>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</si>
  <si>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</si>
  <si>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</si>
  <si>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</si>
  <si>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</si>
  <si>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</si>
  <si>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</si>
  <si>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</si>
  <si>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</si>
  <si>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</si>
  <si>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</si>
  <si>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</si>
  <si>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</si>
  <si>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</si>
  <si>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</si>
  <si>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</si>
  <si>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</si>
  <si>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</si>
  <si>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</si>
  <si>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</si>
  <si>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</si>
  <si>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</si>
  <si>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</si>
  <si>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</si>
  <si>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</si>
  <si>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</si>
  <si>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</si>
  <si>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</si>
  <si>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</si>
  <si>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</si>
  <si>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</si>
  <si>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</si>
  <si>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</si>
  <si>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</si>
  <si>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</si>
  <si>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</si>
  <si>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</si>
  <si>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</si>
  <si>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</si>
  <si>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</si>
  <si>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</si>
  <si>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</si>
  <si>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</si>
  <si>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</si>
  <si>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</si>
  <si>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</si>
  <si>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</si>
  <si>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</si>
  <si>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</si>
  <si>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</si>
  <si>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</si>
  <si>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</si>
  <si>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</si>
  <si>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</si>
  <si>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</si>
  <si>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</si>
  <si>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</si>
  <si>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</si>
  <si>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</si>
  <si>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</si>
  <si>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</si>
  <si>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</si>
  <si>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</si>
  <si>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</si>
  <si>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</si>
  <si>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</si>
  <si>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</si>
  <si>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</si>
  <si>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</si>
  <si>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</si>
  <si>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</si>
  <si>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</si>
  <si>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</si>
  <si>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</si>
  <si>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</si>
  <si>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</si>
  <si>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</si>
  <si>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</si>
  <si>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</si>
  <si>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</si>
  <si>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</si>
  <si>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</si>
  <si>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</si>
  <si>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</si>
  <si>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</si>
  <si>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</si>
  <si>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</si>
  <si>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</si>
  <si>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</si>
  <si>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</si>
  <si>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</si>
  <si>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</si>
  <si>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</si>
  <si>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</si>
  <si>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</si>
  <si>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</si>
  <si>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</si>
  <si>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</si>
  <si>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</si>
  <si>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</si>
  <si>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</si>
  <si>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</si>
  <si>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</si>
  <si>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</si>
  <si>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</si>
  <si>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</si>
  <si>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</si>
  <si>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</si>
  <si>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</si>
  <si>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</si>
  <si>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</si>
  <si>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</si>
  <si>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</si>
  <si>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</si>
  <si>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</si>
  <si>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</si>
  <si>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</si>
  <si>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</si>
  <si>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</si>
  <si>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</si>
  <si>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</si>
  <si>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</si>
  <si>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</si>
  <si>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</si>
  <si>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</si>
  <si>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</si>
  <si>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</si>
  <si>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</si>
  <si>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</si>
  <si>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</si>
  <si>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</si>
  <si>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</si>
  <si>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</si>
  <si>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</si>
  <si>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</si>
  <si>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</si>
  <si>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</si>
  <si>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</si>
  <si>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</si>
  <si>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</si>
  <si>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</si>
  <si>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</si>
  <si>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</si>
  <si>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</si>
  <si>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</si>
  <si>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</si>
  <si>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</si>
  <si>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</si>
  <si>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</si>
  <si>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</si>
  <si>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</si>
  <si>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</si>
  <si>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</si>
  <si>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</si>
  <si>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</si>
  <si>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</si>
  <si>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</si>
  <si>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</si>
  <si>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</si>
  <si>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</si>
  <si>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</si>
  <si>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</si>
  <si>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</si>
  <si>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</si>
  <si>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</si>
  <si>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</si>
  <si>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</si>
  <si>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</si>
  <si>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</si>
  <si>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</si>
  <si>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</si>
  <si>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</si>
  <si>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</si>
  <si>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</si>
  <si>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</si>
  <si>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</si>
  <si>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</si>
  <si>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</si>
  <si>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</si>
  <si>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</si>
  <si>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</si>
  <si>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</si>
  <si>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</si>
  <si>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</si>
  <si>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</si>
  <si>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</si>
  <si>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</si>
  <si>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</si>
  <si>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</si>
  <si>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</si>
  <si>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</si>
  <si>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</si>
  <si>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</si>
  <si>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</si>
  <si>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</si>
  <si>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</si>
  <si>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</si>
  <si>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</si>
  <si>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</si>
  <si>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</si>
  <si>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</si>
  <si>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</si>
  <si>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</si>
  <si>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</si>
  <si>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</si>
  <si>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</si>
  <si>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</si>
  <si>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</si>
  <si>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</si>
  <si>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</si>
  <si>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</si>
  <si>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</si>
  <si>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</si>
  <si>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</si>
  <si>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</si>
  <si>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</si>
  <si>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</si>
  <si>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</si>
  <si>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</si>
  <si>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</si>
  <si>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</si>
  <si>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</si>
  <si>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</si>
  <si>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</si>
  <si>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</si>
  <si>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</si>
  <si>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</si>
  <si>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</si>
  <si>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</si>
  <si>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</si>
  <si>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</si>
  <si>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</si>
  <si>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</si>
  <si>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</si>
  <si>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</si>
  <si>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</si>
  <si>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</si>
  <si>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</si>
  <si>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</si>
  <si>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</si>
  <si>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</si>
  <si>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</si>
  <si>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</si>
  <si>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</si>
  <si>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</si>
  <si>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</si>
  <si>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</si>
  <si>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</si>
  <si>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</si>
  <si>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</si>
  <si>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</si>
  <si>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</si>
  <si>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</si>
  <si>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</si>
  <si>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</si>
  <si>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</si>
  <si>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</si>
  <si>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</si>
  <si>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</si>
  <si>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</si>
  <si>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</si>
  <si>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</si>
  <si>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</si>
  <si>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</si>
  <si>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</si>
  <si>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</si>
  <si>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</si>
  <si>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</si>
  <si>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</si>
  <si>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</si>
  <si>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</si>
  <si>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</si>
  <si>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</si>
  <si>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</si>
  <si>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</si>
  <si>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</si>
  <si>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</si>
  <si>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</si>
  <si>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</si>
  <si>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</si>
  <si>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</si>
  <si>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</si>
  <si>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</si>
  <si>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</si>
  <si>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</si>
  <si>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</si>
  <si>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</si>
  <si>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</si>
  <si>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</si>
  <si>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</si>
  <si>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</si>
  <si>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</si>
  <si>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</si>
  <si>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</si>
  <si>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</si>
  <si>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</si>
  <si>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</si>
  <si>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</si>
  <si>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</si>
  <si>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</si>
  <si>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</si>
  <si>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</si>
  <si>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</si>
  <si>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</si>
  <si>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</si>
  <si>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</si>
  <si>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</si>
  <si>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</si>
  <si>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</si>
  <si>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</si>
  <si>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</si>
  <si>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</si>
  <si>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</si>
  <si>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</si>
  <si>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</si>
  <si>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</si>
  <si>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</si>
  <si>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</si>
  <si>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</si>
  <si>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</si>
  <si>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</si>
  <si>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</si>
  <si>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</si>
  <si>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</si>
  <si>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</si>
  <si>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</si>
  <si>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</si>
  <si>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</si>
  <si>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</si>
  <si>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</si>
  <si>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</si>
  <si>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</si>
  <si>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</si>
  <si>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</si>
  <si>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</si>
  <si>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</si>
  <si>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</si>
  <si>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</si>
  <si>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</si>
  <si>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</si>
  <si>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</si>
  <si>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</si>
  <si>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</si>
  <si>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</si>
  <si>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</si>
  <si>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</si>
  <si>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</si>
  <si>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</si>
  <si>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</si>
  <si>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</si>
  <si>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</si>
  <si>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</si>
  <si>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</si>
  <si>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</si>
  <si>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</si>
  <si>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</si>
  <si>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</si>
  <si>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</si>
  <si>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</si>
  <si>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</si>
  <si>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</si>
  <si>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</si>
  <si>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</si>
  <si>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</si>
  <si>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</si>
  <si>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</si>
  <si>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</si>
  <si>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</si>
  <si>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</si>
  <si>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</si>
  <si>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</si>
  <si>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</si>
  <si>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</si>
  <si>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</si>
  <si>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</si>
  <si>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</si>
  <si>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</si>
  <si>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</si>
  <si>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</si>
  <si>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</si>
  <si>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</si>
  <si>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</si>
  <si>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</si>
  <si>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</si>
  <si>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</si>
  <si>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</si>
  <si>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</si>
  <si>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</si>
  <si>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</si>
  <si>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</si>
  <si>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</si>
  <si>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</si>
  <si>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</si>
  <si>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</si>
  <si>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</si>
  <si>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</si>
  <si>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</si>
  <si>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</si>
  <si>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</si>
  <si>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</si>
  <si>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</si>
  <si>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</si>
  <si>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</si>
  <si>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</si>
  <si>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</si>
  <si>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</si>
  <si>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</si>
  <si>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</si>
  <si>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</si>
  <si>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</si>
  <si>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</si>
  <si>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</si>
  <si>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</si>
  <si>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</si>
  <si>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</si>
  <si>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</si>
  <si>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</si>
  <si>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</si>
  <si>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</si>
  <si>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</si>
  <si>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</si>
  <si>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</si>
  <si>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</si>
  <si>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</si>
  <si>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</si>
  <si>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</si>
  <si>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</si>
  <si>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</si>
  <si>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</si>
  <si>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</si>
  <si>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</si>
  <si>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</si>
  <si>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</si>
  <si>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</si>
  <si>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</si>
  <si>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</si>
  <si>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</si>
  <si>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</si>
  <si>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</si>
  <si>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</si>
  <si>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</si>
  <si>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</si>
  <si>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</si>
  <si>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</si>
  <si>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</si>
  <si>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</si>
  <si>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</si>
  <si>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</si>
  <si>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</si>
  <si>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</si>
  <si>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</si>
  <si>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</si>
  <si>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</si>
  <si>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</si>
  <si>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</si>
  <si>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</si>
  <si>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</si>
  <si>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</si>
  <si>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</si>
  <si>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</si>
  <si>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</si>
  <si>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</si>
  <si>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</si>
  <si>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</si>
  <si>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</si>
  <si>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</si>
  <si>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</si>
  <si>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</si>
  <si>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</si>
  <si>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</si>
  <si>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</si>
  <si>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</si>
  <si>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</si>
  <si>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</si>
  <si>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</si>
  <si>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</si>
  <si>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</si>
  <si>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</si>
  <si>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</si>
  <si>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</si>
  <si>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</si>
  <si>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</si>
  <si>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</si>
  <si>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</si>
  <si>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</si>
  <si>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</si>
  <si>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</si>
  <si>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</si>
  <si>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</si>
  <si>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</si>
  <si>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</si>
  <si>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</si>
  <si>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</si>
  <si>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</si>
  <si>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</si>
  <si>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</si>
  <si>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</si>
  <si>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</si>
  <si>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</si>
  <si>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</si>
  <si>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</si>
  <si>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</si>
  <si>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</si>
  <si>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</si>
  <si>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</si>
  <si>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</si>
  <si>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</si>
  <si>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</si>
  <si>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</si>
  <si>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</si>
  <si>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</si>
  <si>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</si>
  <si>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</si>
  <si>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</si>
  <si>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</si>
  <si>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</si>
  <si>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</si>
  <si>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</si>
  <si>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</si>
  <si>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</si>
  <si>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</si>
  <si>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</si>
  <si>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</si>
  <si>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</si>
  <si>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</si>
  <si>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</si>
  <si>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</si>
  <si>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</si>
  <si>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</si>
  <si>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</si>
  <si>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</si>
  <si>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</si>
  <si>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</si>
  <si>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</si>
  <si>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</si>
  <si>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</si>
  <si>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</si>
  <si>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</si>
  <si>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</si>
  <si>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</si>
  <si>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</si>
  <si>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</si>
  <si>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</si>
  <si>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</si>
  <si>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</si>
  <si>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</si>
  <si>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</si>
  <si>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</si>
  <si>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</si>
  <si>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</si>
  <si>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</si>
  <si>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</si>
  <si>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</si>
  <si>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</si>
  <si>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</si>
  <si>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</si>
  <si>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</si>
  <si>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</si>
  <si>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</si>
  <si>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</si>
  <si>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</si>
  <si>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</si>
  <si>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</si>
  <si>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</si>
  <si>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</si>
  <si>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</si>
  <si>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</si>
  <si>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</si>
  <si>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</si>
  <si>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</si>
  <si>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</si>
  <si>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</si>
  <si>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</si>
  <si>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</si>
  <si>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</si>
  <si>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</si>
  <si>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</si>
  <si>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</si>
  <si>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</si>
  <si>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</si>
  <si>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</si>
  <si>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</si>
  <si>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</si>
  <si>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</si>
  <si>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</si>
  <si>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</si>
  <si>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</si>
  <si>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</si>
  <si>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</si>
  <si>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</si>
  <si>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</si>
  <si>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</si>
  <si>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</si>
  <si>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</si>
  <si>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</si>
  <si>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</si>
  <si>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</si>
  <si>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</si>
  <si>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</si>
  <si>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</si>
  <si>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</si>
  <si>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</si>
  <si>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</si>
  <si>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</si>
  <si>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</si>
  <si>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</si>
  <si>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</si>
  <si>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</si>
  <si>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</si>
  <si>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</si>
  <si>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</si>
  <si>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</si>
  <si>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</si>
  <si>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</si>
  <si>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</si>
  <si>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</si>
  <si>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</si>
  <si>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</si>
  <si>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</si>
  <si>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</si>
  <si>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</si>
  <si>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</si>
  <si>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</si>
  <si>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</si>
  <si>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</si>
  <si>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</si>
  <si>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</si>
  <si>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</si>
  <si>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</si>
  <si>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</si>
  <si>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</si>
  <si>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</si>
  <si>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</si>
  <si>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</si>
  <si>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</si>
  <si>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</si>
  <si>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</si>
  <si>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</si>
  <si>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</si>
  <si>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</si>
  <si>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</si>
  <si>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</si>
  <si>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</si>
  <si>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</si>
  <si>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</si>
  <si>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</si>
  <si>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</si>
  <si>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</si>
  <si>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</si>
  <si>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</si>
  <si>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</si>
  <si>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</si>
  <si>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</si>
  <si>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</si>
  <si>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</si>
  <si>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</si>
  <si>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</si>
  <si>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</si>
  <si>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</si>
  <si>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</si>
  <si>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</si>
  <si>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</si>
  <si>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</si>
  <si>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</si>
  <si>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</si>
  <si>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</si>
  <si>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</si>
  <si>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</si>
  <si>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</si>
  <si>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</si>
  <si>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</si>
  <si>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</si>
  <si>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</si>
  <si>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</si>
  <si>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</si>
  <si>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</si>
  <si>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</si>
  <si>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</si>
  <si>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</si>
  <si>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</si>
  <si>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</si>
  <si>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</si>
  <si>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</si>
  <si>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</si>
  <si>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</si>
  <si>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</si>
  <si>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</si>
  <si>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</si>
  <si>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</si>
  <si>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</si>
  <si>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</si>
  <si>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</si>
  <si>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</si>
  <si>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</si>
  <si>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</si>
  <si>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</si>
  <si>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</si>
  <si>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</si>
  <si>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</si>
  <si>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</si>
  <si>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</si>
  <si>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</si>
  <si>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</si>
  <si>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</si>
  <si>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</si>
  <si>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</si>
  <si>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</si>
  <si>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</si>
  <si>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</si>
  <si>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</si>
  <si>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</si>
  <si>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</si>
  <si>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</si>
  <si>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</si>
  <si>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</si>
  <si>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</si>
  <si>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</si>
  <si>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</si>
  <si>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</si>
  <si>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</si>
  <si>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</si>
  <si>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</si>
  <si>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</si>
  <si>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</si>
  <si>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</si>
  <si>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</si>
  <si>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</si>
  <si>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</si>
  <si>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</si>
  <si>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</si>
  <si>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</si>
  <si>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</si>
  <si>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</si>
  <si>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</si>
  <si>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</si>
  <si>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</si>
  <si>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</si>
  <si>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</si>
  <si>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</si>
  <si>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</si>
  <si>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</si>
  <si>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</si>
  <si>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</si>
  <si>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</si>
  <si>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</si>
  <si>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</si>
  <si>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</si>
  <si>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</si>
  <si>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</si>
  <si>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</si>
  <si>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</si>
  <si>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</si>
  <si>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</si>
  <si>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</si>
  <si>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</si>
  <si>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</si>
  <si>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</si>
  <si>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</si>
  <si>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</si>
  <si>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</si>
  <si>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</si>
  <si>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</si>
  <si>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</si>
  <si>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</si>
  <si>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</si>
  <si>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</si>
  <si>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</si>
  <si>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</si>
  <si>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</si>
  <si>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</si>
  <si>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</si>
  <si>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</si>
  <si>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</si>
  <si>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</si>
  <si>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</si>
  <si>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</si>
  <si>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</si>
  <si>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</si>
  <si>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</si>
  <si>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</si>
  <si>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</si>
  <si>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</si>
  <si>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</si>
  <si>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</si>
  <si>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</si>
  <si>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</si>
  <si>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</si>
  <si>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</si>
  <si>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</si>
  <si>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</si>
  <si>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</si>
  <si>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</si>
  <si>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</si>
  <si>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</si>
  <si>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</si>
  <si>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</si>
  <si>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</si>
  <si>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</si>
  <si>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</si>
  <si>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</si>
  <si>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</si>
  <si>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</si>
  <si>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</si>
  <si>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</si>
  <si>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</si>
  <si>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</si>
  <si>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</si>
  <si>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</si>
  <si>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</si>
  <si>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</si>
  <si>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</si>
  <si>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</si>
  <si>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</si>
  <si>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</si>
  <si>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</si>
  <si>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</si>
  <si>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</si>
  <si>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</si>
  <si>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</si>
  <si>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</si>
  <si>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</si>
  <si>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</si>
  <si>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</si>
  <si>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</si>
  <si>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</si>
  <si>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</si>
  <si>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</si>
  <si>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</si>
  <si>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</si>
  <si>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</si>
  <si>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</si>
  <si>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</si>
  <si>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</si>
  <si>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</si>
  <si>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</si>
  <si>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</si>
  <si>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</si>
  <si>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</si>
  <si>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</si>
  <si>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</si>
  <si>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</si>
  <si>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</si>
  <si>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</si>
  <si>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</si>
  <si>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</si>
  <si>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</si>
  <si>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</si>
  <si>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</si>
  <si>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</si>
  <si>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</si>
  <si>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</si>
  <si>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</si>
  <si>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</si>
  <si>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</si>
  <si>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</si>
  <si>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</si>
  <si>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</si>
  <si>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</si>
  <si>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</si>
  <si>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</si>
  <si>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</si>
  <si>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</si>
  <si>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</si>
  <si>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</si>
  <si>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</si>
  <si>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</si>
  <si>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</si>
  <si>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</si>
  <si>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</si>
  <si>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</si>
  <si>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</si>
  <si>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</si>
  <si>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</si>
  <si>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</si>
  <si>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</si>
  <si>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</si>
  <si>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</si>
  <si>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</si>
  <si>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</si>
  <si>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</si>
  <si>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</si>
  <si>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</si>
  <si>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</si>
  <si>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</si>
  <si>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</si>
  <si>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</si>
  <si>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</si>
  <si>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</si>
  <si>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</si>
  <si>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</si>
  <si>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</si>
  <si>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</si>
  <si>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</si>
  <si>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</si>
  <si>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</si>
  <si>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</si>
  <si>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</si>
  <si>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</si>
  <si>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</si>
  <si>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</si>
  <si>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</si>
  <si>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</si>
  <si>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</si>
  <si>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</si>
  <si>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</si>
  <si>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</si>
  <si>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</si>
  <si>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</si>
  <si>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</si>
  <si>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</si>
  <si>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</si>
  <si>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</si>
  <si>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</si>
  <si>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</si>
  <si>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</si>
  <si>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</si>
  <si>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</si>
  <si>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</si>
  <si>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</si>
  <si>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</si>
  <si>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</si>
  <si>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</si>
  <si>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</si>
  <si>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</si>
  <si>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</si>
  <si>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</si>
  <si>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</si>
  <si>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</si>
  <si>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</si>
  <si>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</si>
  <si>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</si>
  <si>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</si>
  <si>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</si>
  <si>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</si>
  <si>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</si>
  <si>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</si>
  <si>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</si>
  <si>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</si>
  <si>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</si>
  <si>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</si>
  <si>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</si>
  <si>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</si>
  <si>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</si>
  <si>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</si>
  <si>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</si>
  <si>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</si>
  <si>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</si>
  <si>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</si>
  <si>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</si>
  <si>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</si>
  <si>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</si>
  <si>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</si>
  <si>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</si>
  <si>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</si>
  <si>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</si>
  <si>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</si>
  <si>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</si>
  <si>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</si>
  <si>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</si>
  <si>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</si>
  <si>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</si>
  <si>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</si>
  <si>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</si>
  <si>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</si>
  <si>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</si>
  <si>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</si>
  <si>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</si>
  <si>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</si>
  <si>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</si>
  <si>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</si>
  <si>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</si>
  <si>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</si>
  <si>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</si>
  <si>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</si>
  <si>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</si>
  <si>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</si>
  <si>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</si>
  <si>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</si>
  <si>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</si>
  <si>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</si>
  <si>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</si>
  <si>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</si>
  <si>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</si>
  <si>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</si>
  <si>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</si>
  <si>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</si>
  <si>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</si>
  <si>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</si>
  <si>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</si>
  <si>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</si>
  <si>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</si>
  <si>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</si>
  <si>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</si>
  <si>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</si>
  <si>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</si>
  <si>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</si>
  <si>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</si>
  <si>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</si>
  <si>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</si>
  <si>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</si>
  <si>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</si>
  <si>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</si>
  <si>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</si>
  <si>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</si>
  <si>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</si>
  <si>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</si>
  <si>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</si>
  <si>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</si>
  <si>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</si>
  <si>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</si>
  <si>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</si>
  <si>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</si>
  <si>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</si>
  <si>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</si>
  <si>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</si>
  <si>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</si>
  <si>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</si>
  <si>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</si>
  <si>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</si>
  <si>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</si>
  <si>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</si>
  <si>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</si>
  <si>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</si>
  <si>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</si>
  <si>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</si>
  <si>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</si>
  <si>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</si>
  <si>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</si>
  <si>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</si>
  <si>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</si>
  <si>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</si>
  <si>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</si>
  <si>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</si>
  <si>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</si>
  <si>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</si>
  <si>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</si>
  <si>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</si>
  <si>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</si>
  <si>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</si>
  <si>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</si>
  <si>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</si>
  <si>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</si>
  <si>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</si>
  <si>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</si>
  <si>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</si>
  <si>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</si>
  <si>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</si>
  <si>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</si>
  <si>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</si>
  <si>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</si>
  <si>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</si>
  <si>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</si>
  <si>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</si>
  <si>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</si>
  <si>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</si>
  <si>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</si>
  <si>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</si>
  <si>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</si>
  <si>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</si>
  <si>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</si>
  <si>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</si>
  <si>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</si>
  <si>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</si>
  <si>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</si>
  <si>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</si>
  <si>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</si>
  <si>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</si>
  <si>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</si>
  <si>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</si>
  <si>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</si>
  <si>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</si>
  <si>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</si>
  <si>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</si>
  <si>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</si>
  <si>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</si>
  <si>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</si>
  <si>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</si>
  <si>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</si>
  <si>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</si>
  <si>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</si>
  <si>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</si>
  <si>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</si>
  <si>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</si>
  <si>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</si>
  <si>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</si>
  <si>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</si>
  <si>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</si>
  <si>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</si>
  <si>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</si>
  <si>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</si>
  <si>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</si>
  <si>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</si>
  <si>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</si>
  <si>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</si>
  <si>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</si>
  <si>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</si>
  <si>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</si>
  <si>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</si>
  <si>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</si>
  <si>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</si>
  <si>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</si>
  <si>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</si>
  <si>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</si>
  <si>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</si>
  <si>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</si>
  <si>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</si>
  <si>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</si>
  <si>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</si>
  <si>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</si>
  <si>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</si>
  <si>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</si>
  <si>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</si>
  <si>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</si>
  <si>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</si>
  <si>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</si>
  <si>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</si>
  <si>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</si>
  <si>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</si>
  <si>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</si>
  <si>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</si>
  <si>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</si>
  <si>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</si>
  <si>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</si>
  <si>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</si>
  <si>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</si>
  <si>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</si>
  <si>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</si>
  <si>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</si>
  <si>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</si>
  <si>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</si>
  <si>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</si>
  <si>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</si>
  <si>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</si>
  <si>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</si>
  <si>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</si>
  <si>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</si>
  <si>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</si>
  <si>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</si>
  <si>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</si>
  <si>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</si>
  <si>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</si>
  <si>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</si>
  <si>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</si>
  <si>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</si>
  <si>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</si>
  <si>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</si>
  <si>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</si>
  <si>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</si>
  <si>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</si>
  <si>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</si>
  <si>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</si>
  <si>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</si>
  <si>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</si>
  <si>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</si>
  <si>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</si>
  <si>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</si>
  <si>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</si>
  <si>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</si>
  <si>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</si>
  <si>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</si>
  <si>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</si>
  <si>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</si>
  <si>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</si>
  <si>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</si>
  <si>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</si>
  <si>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</si>
  <si>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</si>
  <si>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</si>
  <si>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</si>
  <si>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</si>
  <si>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</si>
  <si>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</si>
  <si>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</si>
  <si>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</si>
  <si>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</si>
  <si>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</si>
  <si>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</si>
  <si>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</si>
  <si>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</si>
  <si>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</si>
  <si>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</si>
  <si>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</si>
  <si>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</si>
  <si>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</si>
  <si>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</si>
  <si>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</si>
  <si>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</si>
  <si>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</si>
  <si>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</si>
  <si>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</si>
  <si>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</si>
  <si>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</si>
  <si>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</si>
  <si>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</si>
  <si>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</si>
  <si>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</si>
  <si>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</si>
  <si>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</si>
  <si>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</si>
  <si>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</si>
  <si>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</si>
  <si>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</si>
  <si>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</si>
  <si>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</si>
  <si>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</si>
  <si>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</si>
  <si>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</si>
  <si>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</si>
  <si>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</si>
  <si>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</si>
  <si>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</si>
  <si>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</si>
  <si>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</si>
  <si>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</si>
  <si>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</si>
  <si>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</si>
  <si>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</si>
  <si>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</si>
  <si>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</si>
  <si>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</si>
  <si>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</si>
  <si>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</si>
  <si>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</si>
  <si>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</si>
  <si>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</si>
  <si>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</si>
  <si>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</si>
  <si>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</si>
  <si>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</si>
  <si>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</si>
  <si>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</si>
  <si>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</si>
  <si>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</si>
  <si>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</si>
  <si>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</si>
  <si>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</si>
  <si>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</si>
  <si>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</si>
  <si>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</si>
  <si>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</si>
  <si>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</si>
  <si>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</si>
  <si>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</si>
  <si>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</si>
  <si>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</si>
  <si>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</si>
  <si>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</si>
  <si>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</si>
  <si>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</si>
  <si>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</si>
  <si>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</si>
  <si>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</si>
  <si>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</si>
  <si>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</si>
  <si>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</si>
  <si>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</si>
  <si>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</si>
  <si>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</si>
  <si>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</si>
  <si>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</si>
  <si>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</si>
  <si>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</si>
  <si>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</si>
  <si>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</si>
  <si>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</si>
  <si>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</si>
  <si>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</si>
  <si>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</si>
  <si>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</si>
  <si>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</si>
  <si>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</si>
  <si>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</si>
  <si>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</si>
  <si>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</si>
  <si>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</si>
  <si>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</si>
  <si>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</si>
  <si>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</si>
  <si>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</si>
  <si>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</si>
  <si>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</si>
  <si>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</si>
  <si>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</si>
  <si>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</si>
  <si>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</si>
  <si>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</si>
  <si>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</si>
  <si>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</si>
  <si>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</si>
  <si>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</si>
  <si>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</si>
  <si>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</si>
  <si>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</si>
  <si>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</si>
  <si>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</si>
  <si>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</si>
  <si>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</si>
  <si>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</si>
  <si>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</si>
  <si>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</si>
  <si>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</si>
  <si>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</si>
  <si>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</si>
  <si>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</si>
  <si>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</si>
  <si>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</si>
  <si>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</si>
  <si>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</si>
  <si>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</si>
  <si>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</si>
  <si>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</si>
  <si>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</si>
  <si>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</si>
  <si>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</si>
  <si>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</si>
  <si>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</si>
  <si>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</si>
  <si>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</si>
  <si>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</si>
  <si>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</si>
  <si>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</si>
  <si>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</si>
  <si>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</si>
  <si>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</si>
  <si>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</si>
  <si>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</si>
  <si>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</si>
  <si>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</si>
  <si>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</si>
  <si>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</si>
  <si>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</si>
  <si>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</si>
  <si>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</si>
  <si>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</si>
  <si>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</si>
  <si>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</si>
  <si>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</si>
  <si>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</si>
  <si>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</si>
  <si>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</si>
  <si>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</si>
  <si>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</si>
  <si>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</si>
  <si>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</si>
  <si>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</si>
  <si>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</si>
  <si>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</si>
  <si>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</si>
  <si>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</si>
  <si>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</si>
  <si>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</si>
  <si>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</si>
  <si>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</si>
  <si>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</si>
  <si>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</si>
  <si>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</si>
  <si>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</si>
  <si>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</si>
  <si>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</si>
  <si>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</si>
  <si>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</si>
  <si>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</si>
  <si>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</si>
  <si>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</si>
  <si>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</si>
  <si>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</si>
  <si>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</si>
  <si>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</si>
  <si>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</si>
  <si>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</si>
  <si>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</si>
  <si>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</si>
  <si>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</si>
  <si>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</si>
  <si>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</si>
  <si>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</si>
  <si>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</si>
  <si>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</si>
  <si>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</si>
  <si>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</si>
  <si>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</si>
  <si>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</si>
  <si>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</si>
  <si>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</si>
  <si>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</si>
  <si>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</si>
  <si>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</si>
  <si>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</si>
  <si>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</si>
  <si>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</si>
  <si>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</si>
  <si>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</si>
  <si>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</si>
  <si>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</si>
  <si>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</si>
  <si>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</si>
  <si>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</si>
  <si>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</si>
  <si>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</si>
  <si>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</si>
  <si>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</si>
  <si>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</si>
  <si>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</si>
  <si>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</si>
  <si>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</si>
  <si>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</si>
  <si>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</si>
  <si>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</si>
  <si>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</si>
  <si>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</si>
  <si>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</si>
  <si>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</si>
  <si>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</si>
  <si>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</si>
  <si>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</si>
  <si>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</si>
  <si>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</si>
  <si>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</si>
  <si>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</si>
  <si>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</si>
  <si>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</si>
  <si>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</si>
  <si>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</si>
  <si>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</si>
  <si>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</si>
  <si>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</si>
  <si>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</si>
  <si>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</si>
  <si>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</si>
  <si>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</si>
  <si>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</si>
  <si>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</si>
  <si>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</si>
  <si>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</si>
  <si>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</si>
  <si>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</si>
  <si>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</si>
  <si>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</si>
  <si>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</si>
  <si>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</si>
  <si>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</si>
  <si>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</si>
  <si>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</si>
  <si>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</si>
  <si>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</si>
  <si>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</si>
  <si>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</si>
  <si>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</si>
  <si>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</si>
  <si>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</si>
  <si>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</si>
  <si>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</si>
  <si>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</si>
  <si>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</si>
  <si>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</si>
  <si>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</si>
  <si>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</si>
  <si>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</si>
  <si>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</si>
  <si>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</si>
  <si>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</si>
  <si>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</si>
  <si>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</si>
  <si>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</si>
  <si>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</si>
  <si>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</si>
  <si>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</si>
  <si>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</si>
  <si>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</si>
  <si>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</si>
  <si>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</si>
  <si>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</si>
  <si>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</si>
  <si>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</si>
  <si>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</si>
  <si>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</si>
  <si>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</si>
  <si>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</si>
  <si>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</si>
  <si>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</si>
  <si>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</si>
  <si>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</si>
  <si>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</si>
  <si>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</si>
  <si>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</si>
  <si>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</si>
  <si>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</si>
  <si>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</si>
  <si>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</si>
  <si>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</si>
  <si>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</si>
  <si>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</si>
  <si>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</si>
  <si>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</si>
  <si>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</si>
  <si>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</si>
  <si>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</si>
  <si>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</si>
  <si>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</si>
  <si>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</si>
  <si>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</si>
  <si>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</si>
  <si>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</si>
  <si>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</si>
  <si>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</si>
  <si>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</si>
  <si>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</si>
  <si>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</si>
  <si>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</si>
  <si>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</si>
  <si>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</si>
  <si>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</si>
  <si>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</si>
  <si>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</si>
  <si>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</si>
  <si>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</si>
  <si>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</si>
  <si>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</si>
  <si>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</si>
  <si>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</si>
  <si>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</si>
  <si>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</si>
  <si>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</si>
  <si>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</si>
  <si>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</si>
  <si>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</si>
  <si>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</si>
  <si>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</si>
  <si>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</si>
  <si>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</si>
  <si>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</si>
  <si>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</si>
  <si>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</si>
  <si>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</si>
  <si>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</si>
  <si>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</si>
  <si>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</si>
  <si>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</si>
  <si>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</si>
  <si>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</si>
  <si>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</si>
  <si>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</si>
  <si>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</si>
  <si>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</si>
  <si>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</si>
  <si>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</si>
  <si>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</si>
  <si>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</si>
  <si>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</si>
  <si>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</si>
  <si>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</si>
  <si>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</si>
  <si>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</si>
  <si>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</si>
  <si>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</si>
  <si>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</si>
  <si>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</si>
  <si>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</si>
  <si>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</si>
  <si>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</si>
  <si>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</si>
  <si>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</si>
  <si>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</si>
  <si>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</si>
  <si>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</si>
  <si>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</si>
  <si>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</si>
  <si>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</si>
  <si>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</si>
  <si>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</si>
  <si>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</si>
  <si>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</si>
  <si>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</si>
  <si>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</si>
  <si>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</si>
  <si>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</si>
  <si>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</si>
  <si>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</si>
  <si>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</si>
  <si>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</si>
  <si>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</si>
  <si>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</si>
  <si>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</si>
  <si>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</si>
  <si>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</si>
  <si>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</si>
  <si>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</si>
  <si>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</si>
  <si>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</si>
  <si>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</si>
  <si>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</si>
  <si>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</si>
  <si>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</si>
  <si>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</si>
  <si>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</si>
  <si>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</si>
  <si>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</si>
  <si>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</si>
  <si>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</si>
  <si>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</si>
  <si>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</si>
  <si>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</si>
  <si>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</si>
  <si>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</si>
  <si>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</si>
  <si>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</si>
  <si>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</si>
  <si>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</si>
  <si>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</si>
  <si>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</si>
  <si>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</si>
  <si>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</si>
  <si>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</si>
  <si>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</si>
  <si>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</si>
  <si>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</si>
  <si>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</si>
  <si>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</si>
  <si>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</si>
  <si>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</si>
  <si>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</si>
  <si>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</si>
  <si>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</si>
  <si>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</si>
  <si>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</si>
  <si>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</si>
  <si>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</si>
  <si>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</si>
  <si>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</si>
  <si>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</si>
  <si>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</si>
  <si>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</si>
  <si>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</si>
  <si>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</si>
  <si>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</si>
  <si>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</si>
  <si>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</si>
  <si>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</si>
  <si>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</si>
  <si>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</si>
  <si>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</si>
  <si>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</si>
  <si>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</si>
  <si>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</si>
  <si>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</si>
  <si>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</si>
  <si>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</si>
  <si>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</si>
  <si>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</si>
  <si>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</si>
  <si>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</si>
  <si>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</si>
  <si>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</si>
  <si>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</si>
  <si>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</si>
  <si>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</si>
  <si>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</si>
  <si>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</si>
  <si>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</si>
  <si>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</si>
  <si>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</si>
  <si>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</si>
  <si>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</si>
  <si>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</si>
  <si>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</si>
  <si>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</si>
  <si>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</si>
  <si>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</si>
  <si>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</si>
  <si>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</si>
  <si>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</si>
  <si>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</si>
  <si>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</si>
  <si>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</si>
  <si>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</si>
  <si>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</si>
  <si>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</si>
  <si>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</si>
  <si>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</si>
  <si>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</si>
  <si>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</si>
  <si>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</si>
  <si>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</si>
  <si>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</si>
  <si>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</si>
  <si>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</si>
  <si>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</si>
  <si>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</si>
  <si>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</si>
  <si>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</si>
  <si>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</si>
  <si>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</si>
  <si>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</si>
  <si>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</si>
  <si>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</si>
  <si>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</si>
  <si>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</si>
  <si>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</si>
  <si>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</si>
  <si>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</si>
  <si>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</si>
  <si>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</si>
  <si>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</si>
  <si>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</si>
  <si>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</si>
  <si>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</si>
  <si>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</si>
  <si>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</si>
  <si>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</si>
  <si>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</si>
  <si>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</si>
  <si>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</si>
  <si>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</si>
  <si>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</si>
  <si>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</si>
  <si>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</si>
  <si>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</si>
  <si>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</si>
  <si>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</si>
  <si>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</si>
  <si>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</si>
  <si>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</si>
  <si>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</si>
  <si>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</si>
  <si>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</si>
  <si>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</si>
  <si>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</si>
  <si>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</si>
  <si>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</si>
  <si>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</si>
  <si>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</si>
  <si>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</si>
  <si>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</si>
  <si>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</si>
  <si>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</si>
  <si>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</si>
  <si>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</si>
  <si>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</si>
  <si>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</si>
  <si>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</si>
  <si>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</si>
  <si>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</si>
  <si>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</si>
  <si>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</si>
  <si>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</si>
  <si>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</si>
  <si>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</si>
  <si>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</si>
  <si>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</si>
  <si>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</si>
  <si>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</si>
  <si>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</si>
  <si>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</si>
  <si>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</si>
  <si>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</si>
  <si>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</si>
  <si>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</si>
  <si>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</si>
  <si>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</si>
  <si>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</si>
  <si>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</si>
  <si>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</si>
  <si>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</si>
  <si>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</si>
  <si>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</si>
  <si>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</si>
  <si>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</si>
  <si>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</si>
  <si>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</si>
  <si>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</si>
  <si>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</si>
  <si>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</si>
  <si>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</si>
  <si>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</si>
  <si>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</si>
  <si>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</si>
  <si>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</si>
  <si>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</si>
  <si>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</si>
  <si>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</si>
  <si>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</si>
  <si>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</si>
  <si>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</si>
  <si>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</si>
  <si>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</si>
  <si>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</si>
  <si>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</si>
  <si>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</si>
  <si>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</si>
  <si>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</si>
  <si>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</si>
  <si>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</si>
  <si>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</si>
  <si>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</si>
  <si>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</si>
  <si>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</si>
  <si>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</si>
  <si>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</si>
  <si>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</si>
  <si>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</si>
  <si>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</si>
  <si>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</si>
  <si>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</si>
  <si>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</si>
  <si>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</si>
  <si>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</si>
  <si>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</si>
  <si>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</si>
  <si>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</si>
  <si>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</si>
  <si>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</si>
  <si>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</si>
  <si>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</si>
  <si>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</si>
  <si>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</si>
  <si>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</si>
  <si>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</si>
  <si>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</si>
  <si>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</si>
  <si>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</si>
  <si>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</si>
  <si>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</si>
  <si>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</si>
  <si>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</si>
  <si>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</si>
  <si>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</si>
  <si>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</si>
  <si>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</si>
  <si>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</si>
  <si>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</si>
  <si>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</si>
  <si>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</si>
  <si>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</si>
  <si>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</si>
  <si>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</si>
  <si>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</si>
  <si>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</si>
  <si>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</si>
  <si>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</si>
  <si>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</si>
  <si>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</si>
  <si>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</si>
  <si>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</si>
  <si>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</si>
  <si>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</si>
  <si>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</si>
  <si>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</si>
  <si>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</si>
  <si>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</si>
  <si>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</si>
  <si>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</si>
  <si>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</si>
  <si>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</si>
  <si>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</si>
  <si>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</si>
  <si>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</si>
  <si>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</si>
  <si>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</si>
  <si>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</si>
  <si>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</si>
  <si>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</si>
  <si>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</si>
  <si>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</si>
  <si>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</si>
  <si>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</si>
  <si>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</si>
  <si>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</si>
  <si>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</si>
  <si>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</si>
  <si>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</si>
  <si>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</si>
  <si>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</si>
  <si>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</si>
  <si>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</si>
  <si>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</si>
  <si>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</si>
  <si>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</si>
  <si>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</si>
  <si>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</si>
  <si>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</si>
  <si>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</si>
  <si>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</si>
  <si>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</si>
  <si>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</si>
  <si>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</si>
  <si>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</si>
  <si>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</si>
  <si>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</si>
  <si>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</si>
  <si>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</si>
  <si>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</si>
  <si>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</si>
  <si>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</si>
  <si>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</si>
  <si>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</si>
  <si>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</si>
  <si>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</si>
  <si>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</si>
  <si>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</si>
  <si>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</si>
  <si>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</si>
  <si>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</si>
  <si>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</si>
  <si>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</si>
  <si>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</si>
  <si>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</si>
  <si>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</si>
  <si>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</si>
  <si>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</si>
  <si>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</si>
  <si>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</si>
  <si>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</si>
  <si>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</si>
  <si>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</si>
  <si>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</si>
  <si>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</si>
  <si>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</si>
  <si>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</si>
  <si>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</si>
  <si>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</si>
  <si>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</si>
  <si>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</si>
  <si>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</si>
  <si>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</si>
  <si>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</si>
  <si>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</si>
  <si>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</si>
  <si>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</si>
  <si>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</si>
  <si>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</si>
  <si>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</si>
  <si>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</si>
  <si>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</si>
  <si>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</si>
  <si>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</si>
  <si>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</si>
  <si>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</si>
  <si>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</si>
  <si>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</si>
  <si>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</si>
  <si>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</si>
  <si>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</si>
  <si>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</si>
  <si>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</si>
  <si>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</si>
  <si>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</si>
  <si>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</si>
  <si>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</si>
  <si>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</si>
  <si>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</si>
  <si>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</si>
  <si>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</si>
  <si>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</si>
  <si>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</si>
  <si>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</si>
  <si>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</si>
  <si>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</si>
  <si>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</si>
  <si>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</si>
  <si>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</si>
  <si>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</si>
  <si>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</si>
  <si>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</si>
  <si>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</si>
  <si>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</si>
  <si>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</si>
  <si>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</si>
  <si>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</si>
  <si>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</si>
  <si>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</si>
  <si>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</si>
  <si>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</si>
  <si>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</si>
  <si>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</si>
  <si>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</si>
  <si>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</si>
  <si>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</si>
  <si>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</si>
  <si>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</si>
  <si>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</si>
  <si>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</si>
  <si>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</si>
  <si>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</si>
  <si>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</si>
  <si>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</si>
  <si>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</si>
  <si>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</si>
  <si>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</si>
  <si>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</si>
  <si>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</si>
  <si>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</si>
  <si>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</si>
  <si>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</si>
  <si>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</si>
  <si>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</si>
  <si>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</si>
  <si>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</si>
  <si>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</si>
  <si>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</si>
  <si>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</si>
  <si>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</si>
  <si>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</si>
  <si>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</si>
  <si>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</si>
  <si>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</si>
  <si>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</si>
  <si>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</si>
  <si>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</si>
  <si>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</si>
  <si>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</si>
  <si>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</si>
  <si>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</si>
  <si>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</si>
  <si>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</si>
  <si>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</si>
  <si>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</si>
  <si>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</si>
  <si>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</si>
  <si>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</si>
  <si>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</si>
  <si>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</si>
  <si>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</si>
  <si>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</si>
  <si>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</si>
  <si>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</si>
  <si>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</si>
  <si>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</si>
  <si>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</si>
  <si>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</si>
  <si>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</si>
  <si>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</si>
  <si>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</si>
  <si>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</si>
  <si>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</si>
  <si>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</si>
  <si>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</si>
  <si>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</si>
  <si>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</si>
  <si>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</si>
  <si>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</si>
  <si>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</si>
  <si>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</si>
  <si>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</si>
  <si>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</si>
  <si>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</si>
  <si>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</si>
  <si>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</si>
  <si>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</si>
  <si>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</si>
  <si>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</si>
  <si>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</si>
  <si>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</si>
  <si>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</si>
  <si>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</si>
  <si>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</si>
  <si>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</si>
  <si>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</si>
  <si>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</si>
  <si>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</si>
  <si>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</si>
  <si>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</si>
  <si>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</si>
  <si>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</si>
  <si>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</si>
  <si>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</si>
  <si>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</si>
  <si>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</si>
  <si>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</si>
  <si>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</si>
  <si>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</si>
  <si>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</si>
  <si>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</si>
  <si>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</si>
  <si>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</si>
  <si>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</si>
  <si>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</si>
  <si>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</si>
  <si>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</si>
  <si>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</si>
  <si>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</si>
  <si>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</si>
  <si>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</si>
  <si>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</si>
  <si>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</si>
  <si>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</si>
  <si>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</si>
  <si>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</si>
  <si>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</si>
  <si>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</si>
  <si>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</si>
  <si>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</si>
  <si>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</si>
  <si>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</si>
  <si>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</si>
  <si>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</si>
  <si>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</si>
  <si>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</si>
  <si>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</si>
  <si>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</si>
  <si>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</si>
  <si>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</si>
  <si>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</si>
  <si>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</si>
  <si>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</si>
  <si>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</si>
  <si>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</si>
  <si>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</si>
  <si>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</si>
  <si>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</si>
  <si>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</si>
  <si>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</si>
  <si>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</si>
  <si>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</si>
  <si>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</si>
  <si>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</si>
  <si>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</si>
  <si>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</si>
  <si>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</si>
  <si>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</si>
  <si>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</si>
  <si>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</si>
  <si>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</si>
  <si>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</si>
  <si>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</si>
  <si>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</si>
  <si>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</si>
  <si>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</si>
  <si>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</si>
  <si>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</si>
  <si>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</si>
  <si>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</si>
  <si>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</si>
  <si>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</si>
  <si>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</si>
  <si>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</si>
  <si>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</si>
  <si>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</si>
  <si>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</si>
  <si>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</si>
  <si>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</si>
  <si>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</si>
  <si>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</si>
  <si>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</si>
  <si>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</si>
  <si>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</si>
  <si>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</si>
  <si>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</si>
  <si>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</si>
  <si>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</si>
  <si>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</si>
  <si>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</si>
  <si>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</si>
  <si>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</si>
  <si>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</si>
  <si>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</si>
  <si>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</si>
  <si>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</si>
  <si>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</si>
  <si>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</si>
  <si>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</si>
  <si>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</si>
  <si>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</si>
  <si>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</si>
  <si>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</si>
  <si>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</si>
  <si>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</si>
  <si>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</si>
  <si>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</si>
  <si>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</si>
  <si>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</si>
  <si>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</si>
  <si>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</si>
  <si>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</si>
  <si>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</si>
  <si>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</si>
  <si>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</si>
  <si>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</si>
  <si>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</si>
  <si>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</si>
  <si>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</si>
  <si>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</si>
  <si>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</si>
  <si>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</si>
  <si>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</si>
  <si>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</si>
  <si>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</si>
  <si>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</si>
  <si>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</si>
  <si>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</si>
  <si>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</si>
  <si>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</si>
  <si>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</si>
  <si>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</si>
  <si>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</si>
  <si>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</si>
  <si>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</si>
  <si>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</si>
  <si>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</si>
  <si>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</si>
  <si>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</si>
  <si>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</si>
  <si>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</si>
  <si>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</si>
  <si>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</si>
  <si>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</si>
  <si>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</si>
  <si>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</si>
  <si>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</si>
  <si>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</si>
  <si>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</si>
  <si>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</si>
  <si>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</si>
  <si>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</si>
  <si>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</si>
  <si>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</si>
  <si>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</si>
  <si>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</si>
  <si>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</si>
  <si>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</si>
  <si>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</si>
  <si>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</si>
  <si>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</si>
  <si>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</si>
  <si>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</si>
  <si>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</si>
  <si>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</si>
  <si>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</si>
  <si>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</si>
  <si>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</si>
  <si>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</si>
  <si>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</si>
  <si>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</si>
  <si>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</si>
  <si>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</si>
  <si>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</si>
  <si>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</si>
  <si>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</si>
  <si>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</si>
  <si>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</si>
  <si>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</si>
  <si>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</si>
  <si>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</si>
  <si>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</si>
  <si>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</si>
  <si>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</si>
  <si>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</si>
  <si>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</si>
  <si>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</si>
  <si>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</si>
  <si>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</si>
  <si>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</si>
  <si>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</si>
  <si>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</si>
  <si>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</si>
  <si>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</si>
  <si>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</si>
  <si>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</si>
  <si>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</si>
  <si>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</si>
  <si>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</si>
  <si>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</si>
  <si>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</si>
  <si>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</si>
  <si>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</si>
  <si>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</si>
  <si>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</si>
  <si>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</si>
  <si>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</si>
  <si>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</si>
  <si>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</si>
  <si>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</si>
  <si>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</si>
  <si>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</si>
  <si>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</si>
  <si>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</si>
  <si>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</si>
  <si>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</si>
  <si>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</si>
  <si>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</si>
  <si>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</si>
  <si>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</si>
  <si>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</si>
  <si>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</si>
  <si>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</si>
  <si>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</si>
  <si>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</si>
  <si>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</si>
  <si>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</si>
  <si>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</si>
  <si>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</si>
  <si>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</si>
  <si>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</si>
  <si>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</si>
  <si>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</si>
  <si>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</si>
  <si>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</si>
  <si>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</si>
  <si>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</si>
  <si>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</si>
  <si>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</si>
  <si>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</si>
  <si>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</si>
  <si>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</si>
  <si>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</si>
  <si>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</si>
  <si>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</si>
  <si>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</si>
  <si>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</si>
  <si>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</si>
  <si>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</si>
  <si>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</si>
  <si>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</si>
  <si>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</si>
  <si>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</si>
  <si>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</si>
  <si>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</si>
  <si>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</si>
  <si>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</si>
  <si>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</si>
  <si>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</si>
  <si>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</si>
  <si>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</si>
  <si>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</si>
  <si>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</si>
  <si>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</si>
  <si>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</si>
  <si>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</si>
  <si>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</si>
  <si>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</si>
  <si>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</si>
  <si>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</si>
  <si>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</si>
  <si>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</si>
  <si>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</si>
  <si>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</si>
  <si>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</si>
  <si>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</si>
  <si>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</si>
  <si>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</si>
  <si>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</si>
  <si>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</si>
  <si>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</si>
  <si>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</si>
  <si>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</si>
  <si>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</si>
  <si>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</si>
  <si>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</si>
  <si>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</si>
  <si>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</si>
  <si>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</si>
  <si>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</si>
  <si>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</si>
  <si>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</si>
  <si>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</si>
  <si>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</si>
  <si>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</si>
  <si>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</si>
  <si>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</si>
  <si>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</si>
  <si>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</si>
  <si>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</si>
  <si>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</si>
  <si>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</si>
  <si>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</si>
  <si>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</si>
  <si>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</si>
  <si>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</si>
  <si>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</si>
  <si>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</si>
  <si>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</si>
  <si>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</si>
  <si>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</si>
  <si>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</si>
  <si>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</si>
  <si>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</si>
  <si>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</si>
  <si>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</si>
  <si>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</si>
  <si>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</si>
  <si>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</si>
  <si>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</si>
  <si>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</si>
  <si>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</si>
  <si>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</si>
  <si>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</si>
  <si>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</si>
  <si>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</si>
  <si>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</si>
  <si>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</si>
  <si>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</si>
  <si>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</si>
  <si>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</si>
  <si>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</si>
  <si>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</si>
  <si>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</si>
  <si>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</si>
  <si>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</si>
  <si>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</si>
  <si>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</si>
  <si>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</si>
  <si>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</si>
  <si>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</si>
  <si>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</si>
  <si>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</si>
  <si>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</si>
  <si>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</si>
  <si>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</si>
  <si>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</si>
  <si>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</si>
  <si>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</si>
  <si>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</si>
  <si>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</si>
  <si>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</si>
  <si>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</si>
  <si>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</si>
  <si>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</si>
  <si>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</si>
  <si>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</si>
  <si>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</si>
  <si>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</si>
  <si>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</si>
  <si>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</si>
  <si>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</si>
  <si>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</si>
  <si>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</si>
  <si>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</si>
  <si>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</si>
  <si>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</si>
  <si>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</si>
  <si>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</si>
  <si>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</si>
  <si>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</si>
  <si>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</si>
  <si>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</si>
  <si>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</si>
  <si>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</si>
  <si>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</si>
  <si>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</si>
  <si>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</si>
  <si>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</si>
  <si>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</si>
  <si>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</si>
  <si>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</si>
  <si>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</si>
  <si>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</si>
  <si>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</si>
  <si>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</si>
  <si>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</si>
  <si>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</si>
  <si>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</si>
  <si>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</si>
  <si>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</si>
  <si>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</si>
  <si>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</si>
  <si>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</si>
  <si>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</si>
  <si>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</si>
  <si>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</si>
  <si>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</si>
  <si>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</si>
  <si>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</si>
  <si>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</si>
  <si>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</si>
  <si>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</si>
  <si>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</si>
  <si>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</si>
  <si>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</si>
  <si>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</si>
  <si>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</si>
  <si>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</si>
  <si>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</si>
  <si>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</si>
  <si>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</si>
  <si>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</si>
  <si>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</si>
  <si>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</si>
  <si>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</si>
  <si>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</si>
  <si>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</si>
  <si>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</si>
  <si>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</si>
  <si>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</si>
  <si>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</si>
  <si>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</si>
  <si>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</si>
  <si>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</si>
  <si>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</si>
  <si>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</si>
  <si>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</si>
  <si>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</si>
  <si>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</si>
  <si>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</si>
  <si>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</si>
  <si>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</si>
  <si>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</si>
  <si>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</si>
  <si>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</si>
  <si>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</si>
  <si>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</si>
  <si>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</si>
  <si>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</si>
  <si>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</si>
  <si>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</si>
  <si>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</si>
  <si>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</si>
  <si>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</si>
  <si>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</si>
  <si>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</si>
  <si>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</si>
  <si>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</si>
  <si>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</si>
  <si>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</si>
  <si>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</si>
  <si>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</si>
  <si>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</si>
  <si>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</si>
  <si>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</si>
  <si>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</si>
  <si>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</si>
  <si>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</si>
  <si>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</si>
  <si>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</si>
  <si>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</si>
  <si>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</si>
  <si>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</si>
  <si>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</si>
  <si>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</si>
  <si>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</si>
  <si>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</si>
  <si>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</si>
  <si>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</si>
  <si>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</si>
  <si>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</si>
  <si>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</si>
  <si>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</si>
  <si>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</si>
  <si>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</si>
  <si>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</si>
  <si>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</si>
  <si>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</si>
  <si>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</si>
  <si>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</si>
  <si>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</si>
  <si>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</si>
  <si>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</si>
  <si>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</si>
  <si>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</si>
  <si>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</si>
  <si>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</si>
  <si>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</si>
  <si>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</si>
  <si>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</si>
  <si>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</si>
  <si>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</si>
  <si>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</si>
  <si>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</si>
  <si>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</si>
  <si>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</si>
  <si>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</si>
  <si>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</si>
  <si>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</si>
  <si>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</si>
  <si>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</si>
  <si>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</si>
  <si>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</si>
  <si>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</si>
  <si>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</si>
  <si>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</si>
  <si>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</si>
  <si>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</si>
  <si>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</si>
  <si>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</si>
  <si>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</si>
  <si>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</si>
  <si>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</si>
  <si>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</si>
  <si>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</si>
  <si>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</si>
  <si>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</si>
  <si>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</si>
  <si>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</si>
  <si>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</si>
  <si>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</si>
  <si>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</si>
  <si>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</si>
  <si>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</si>
  <si>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</si>
  <si>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</si>
  <si>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</si>
  <si>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</si>
  <si>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</si>
  <si>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</si>
  <si>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</si>
  <si>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</si>
  <si>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</si>
  <si>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</si>
  <si>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</si>
  <si>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</si>
  <si>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</si>
  <si>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</si>
  <si>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</si>
  <si>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</si>
  <si>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</si>
  <si>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</si>
  <si>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</si>
  <si>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</si>
  <si>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</si>
  <si>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</si>
  <si>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</si>
  <si>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</si>
  <si>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</si>
  <si>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</si>
  <si>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</si>
  <si>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</si>
  <si>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</si>
  <si>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</si>
  <si>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</si>
  <si>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</si>
  <si>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</si>
  <si>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</si>
  <si>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</si>
  <si>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</si>
  <si>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</si>
  <si>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</si>
  <si>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</si>
  <si>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</si>
  <si>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</si>
  <si>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</si>
  <si>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</si>
  <si>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</si>
  <si>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</si>
  <si>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</si>
  <si>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</si>
  <si>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</si>
  <si>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</si>
  <si>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</si>
  <si>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</si>
  <si>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</si>
  <si>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</si>
  <si>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</si>
  <si>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</si>
  <si>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</si>
  <si>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</si>
  <si>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</si>
  <si>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</si>
  <si>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</si>
  <si>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</si>
  <si>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</si>
  <si>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</si>
  <si>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</si>
  <si>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</si>
  <si>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</si>
  <si>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</si>
  <si>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</si>
  <si>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</si>
  <si>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</si>
  <si>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</si>
  <si>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</si>
  <si>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</si>
  <si>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</si>
  <si>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</si>
  <si>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</si>
  <si>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</si>
  <si>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</si>
  <si>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</si>
  <si>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</si>
  <si>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</si>
  <si>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</si>
  <si>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</si>
  <si>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</si>
  <si>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</si>
  <si>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</si>
  <si>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</si>
  <si>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</si>
  <si>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</si>
  <si>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</si>
  <si>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</si>
  <si>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</si>
  <si>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</si>
  <si>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</si>
  <si>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</si>
  <si>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</si>
  <si>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</si>
  <si>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</si>
  <si>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</si>
  <si>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</si>
  <si>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</si>
  <si>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</si>
  <si>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</si>
  <si>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</si>
  <si>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</si>
  <si>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</si>
  <si>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</si>
  <si>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</si>
  <si>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</si>
  <si>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</si>
  <si>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</si>
  <si>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</si>
  <si>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</si>
  <si>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</si>
  <si>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</si>
  <si>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</si>
  <si>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</si>
  <si>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</si>
  <si>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</si>
  <si>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</si>
  <si>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</si>
  <si>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</si>
  <si>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</si>
  <si>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</si>
  <si>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</si>
  <si>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</si>
  <si>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</si>
  <si>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</si>
  <si>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</si>
  <si>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</si>
  <si>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</si>
  <si>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</si>
  <si>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</si>
  <si>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</si>
  <si>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</si>
  <si>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</si>
  <si>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</si>
  <si>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</si>
  <si>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</si>
  <si>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</si>
  <si>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</si>
  <si>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</si>
  <si>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</si>
  <si>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</si>
  <si>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</si>
  <si>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</si>
  <si>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</si>
  <si>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</si>
  <si>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</si>
  <si>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</si>
  <si>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</si>
  <si>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</si>
  <si>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</si>
  <si>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</si>
  <si>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</si>
  <si>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</si>
  <si>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</si>
  <si>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</si>
  <si>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</si>
  <si>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</si>
  <si>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</si>
  <si>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</si>
  <si>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</si>
  <si>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</si>
  <si>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</si>
  <si>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</si>
  <si>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</si>
  <si>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</si>
  <si>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</si>
  <si>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</si>
  <si>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</si>
  <si>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</si>
  <si>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</si>
  <si>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</si>
  <si>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</si>
  <si>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</si>
  <si>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</si>
  <si>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</si>
  <si>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</si>
  <si>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</si>
  <si>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</si>
  <si>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</si>
  <si>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</si>
  <si>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</si>
  <si>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</si>
  <si>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</si>
  <si>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</si>
  <si>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</si>
  <si>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</si>
  <si>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</si>
  <si>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</si>
  <si>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</si>
  <si>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</si>
  <si>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</si>
  <si>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</si>
  <si>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</si>
  <si>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</si>
  <si>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</si>
  <si>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</si>
  <si>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</si>
  <si>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</si>
  <si>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</si>
  <si>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</si>
  <si>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</si>
  <si>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</si>
  <si>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</si>
  <si>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</si>
  <si>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</si>
  <si>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</si>
  <si>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</si>
  <si>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</si>
  <si>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</si>
  <si>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</si>
  <si>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</si>
  <si>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</si>
  <si>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</si>
  <si>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</si>
  <si>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</si>
  <si>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</si>
  <si>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</si>
  <si>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</si>
  <si>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</si>
  <si>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</si>
  <si>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</si>
  <si>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</si>
  <si>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</si>
  <si>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</si>
  <si>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</si>
  <si>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</si>
  <si>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</si>
  <si>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</si>
  <si>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</si>
  <si>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</si>
  <si>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</si>
  <si>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</si>
  <si>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</si>
  <si>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</si>
  <si>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</si>
  <si>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</si>
  <si>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</si>
  <si>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</si>
  <si>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</si>
  <si>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</si>
  <si>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</si>
  <si>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</si>
  <si>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</si>
  <si>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</si>
  <si>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</si>
  <si>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</si>
  <si>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</si>
  <si>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</si>
  <si>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</si>
  <si>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</si>
  <si>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</si>
  <si>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</si>
  <si>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</si>
  <si>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</si>
  <si>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</si>
  <si>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</si>
  <si>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</si>
  <si>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</si>
  <si>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</si>
  <si>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</si>
  <si>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</si>
  <si>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</si>
  <si>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</si>
  <si>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</si>
  <si>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</si>
  <si>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</si>
  <si>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</si>
  <si>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</si>
  <si>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</si>
  <si>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</si>
  <si>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</si>
  <si>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</si>
  <si>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</si>
  <si>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</si>
  <si>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</si>
  <si>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</si>
  <si>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</si>
  <si>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</si>
  <si>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</si>
  <si>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</si>
  <si>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</si>
  <si>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</si>
  <si>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</si>
  <si>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</si>
  <si>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</si>
  <si>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</si>
  <si>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</si>
  <si>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</si>
  <si>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</si>
  <si>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</si>
  <si>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</si>
  <si>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</si>
  <si>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</si>
  <si>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</si>
  <si>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</si>
  <si>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</si>
  <si>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</si>
  <si>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</si>
  <si>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</si>
  <si>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</si>
  <si>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</si>
  <si>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</si>
  <si>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</si>
  <si>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</si>
  <si>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</si>
  <si>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</si>
  <si>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</si>
  <si>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</si>
  <si>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</si>
  <si>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</si>
  <si>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</si>
  <si>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</si>
  <si>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</si>
  <si>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</si>
  <si>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</si>
  <si>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</si>
  <si>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</si>
  <si>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</si>
  <si>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</si>
  <si>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</si>
  <si>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</si>
  <si>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</si>
  <si>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</si>
  <si>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</si>
  <si>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</si>
  <si>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</si>
  <si>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</si>
  <si>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</si>
  <si>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</si>
  <si>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</si>
  <si>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</si>
  <si>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</si>
  <si>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</si>
  <si>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</si>
  <si>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</si>
  <si>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</si>
  <si>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</si>
  <si>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</si>
  <si>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</si>
  <si>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</si>
  <si>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</si>
  <si>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</si>
  <si>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</si>
  <si>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</si>
  <si>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</si>
  <si>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</si>
  <si>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</si>
  <si>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</si>
  <si>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</si>
  <si>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</si>
  <si>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</si>
  <si>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</si>
  <si>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</si>
  <si>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</si>
  <si>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</si>
  <si>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</si>
  <si>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</si>
  <si>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</si>
  <si>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</si>
  <si>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</si>
  <si>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</si>
  <si>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</si>
  <si>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</si>
  <si>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</si>
  <si>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</si>
  <si>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</si>
  <si>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</si>
  <si>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</si>
  <si>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</si>
  <si>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</si>
  <si>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</si>
  <si>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</si>
  <si>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</si>
  <si>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</si>
  <si>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</si>
  <si>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</si>
  <si>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</si>
  <si>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</si>
  <si>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</si>
  <si>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</si>
  <si>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</si>
  <si>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</si>
  <si>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</si>
  <si>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</si>
  <si>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</si>
  <si>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</si>
  <si>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</si>
  <si>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</si>
  <si>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</si>
  <si>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</si>
  <si>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</si>
  <si>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</si>
  <si>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</si>
  <si>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</si>
  <si>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</si>
  <si>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</si>
  <si>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</si>
  <si>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</si>
  <si>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</si>
  <si>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</si>
  <si>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</si>
  <si>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</si>
  <si>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</si>
  <si>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</si>
  <si>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</si>
  <si>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</si>
  <si>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</si>
  <si>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</si>
  <si>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</si>
  <si>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</si>
  <si>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</si>
  <si>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</si>
  <si>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</si>
  <si>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</si>
  <si>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</si>
  <si>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</si>
  <si>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</si>
  <si>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</si>
  <si>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</si>
  <si>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</si>
  <si>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</si>
  <si>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</si>
  <si>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</si>
  <si>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</si>
  <si>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</si>
  <si>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</si>
  <si>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</si>
  <si>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</si>
  <si>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</si>
  <si>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</si>
  <si>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</si>
  <si>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</si>
  <si>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</si>
  <si>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</si>
  <si>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</si>
  <si>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</si>
  <si>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</si>
  <si>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</si>
  <si>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</si>
  <si>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</si>
  <si>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</si>
  <si>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</si>
  <si>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</si>
  <si>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</si>
  <si>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</si>
  <si>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</si>
  <si>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</si>
  <si>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</si>
  <si>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</si>
  <si>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</si>
  <si>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</si>
  <si>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</si>
  <si>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</si>
  <si>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</si>
  <si>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</si>
  <si>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</si>
  <si>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</si>
  <si>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</si>
  <si>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</si>
  <si>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</si>
  <si>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</si>
  <si>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</si>
  <si>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</si>
  <si>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</si>
  <si>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</si>
  <si>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</si>
  <si>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</si>
  <si>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</si>
  <si>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</si>
  <si>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</si>
  <si>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</si>
  <si>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</si>
  <si>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</si>
  <si>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</si>
  <si>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</si>
  <si>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</si>
  <si>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</si>
  <si>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</si>
  <si>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</si>
  <si>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</si>
  <si>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</si>
  <si>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</si>
  <si>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</si>
  <si>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</si>
  <si>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</si>
  <si>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</si>
  <si>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</si>
  <si>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</si>
  <si>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</si>
  <si>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</si>
  <si>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</si>
  <si>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</si>
  <si>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</si>
  <si>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</si>
  <si>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</si>
  <si>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</si>
  <si>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</si>
  <si>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</si>
  <si>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</si>
  <si>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</si>
  <si>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</si>
  <si>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</si>
  <si>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</si>
  <si>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</si>
  <si>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</si>
  <si>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</si>
  <si>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</si>
  <si>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</si>
  <si>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</si>
  <si>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</si>
  <si>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</si>
  <si>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</si>
  <si>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</si>
  <si>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</si>
  <si>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</si>
  <si>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</si>
  <si>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</si>
  <si>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</si>
  <si>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</si>
  <si>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</si>
  <si>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</si>
  <si>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</si>
  <si>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</si>
  <si>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</si>
  <si>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</si>
  <si>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</si>
  <si>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</si>
  <si>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</si>
  <si>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</si>
  <si>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</si>
  <si>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</si>
  <si>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</si>
  <si>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</si>
  <si>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</si>
  <si>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</si>
  <si>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</si>
  <si>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</si>
  <si>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</si>
  <si>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</si>
  <si>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</si>
  <si>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</si>
  <si>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</si>
  <si>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</si>
  <si>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</si>
  <si>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</si>
  <si>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</si>
  <si>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</si>
  <si>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</si>
  <si>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</si>
  <si>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</si>
  <si>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</si>
  <si>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</si>
  <si>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</si>
  <si>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</si>
  <si>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</si>
  <si>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</si>
  <si>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</si>
  <si>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</si>
  <si>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</si>
  <si>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</si>
  <si>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</si>
  <si>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</si>
  <si>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</si>
  <si>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</si>
  <si>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</si>
  <si>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</si>
  <si>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</si>
  <si>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</si>
  <si>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</si>
  <si>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</si>
  <si>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</si>
  <si>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</si>
  <si>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</si>
  <si>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</si>
  <si>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</si>
  <si>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</si>
  <si>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</si>
  <si>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</si>
  <si>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</si>
  <si>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</si>
  <si>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</si>
  <si>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</si>
  <si>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</si>
  <si>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</si>
  <si>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</si>
  <si>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</si>
  <si>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</si>
  <si>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</si>
  <si>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</si>
  <si>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</si>
  <si>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</si>
  <si>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</si>
  <si>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</si>
  <si>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</si>
  <si>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</si>
  <si>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</si>
  <si>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</si>
  <si>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</si>
  <si>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</si>
  <si>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</si>
  <si>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</si>
  <si>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</si>
  <si>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</si>
  <si>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</si>
  <si>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</si>
  <si>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</si>
  <si>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</si>
  <si>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</si>
  <si>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</si>
  <si>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</si>
  <si>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</si>
  <si>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</si>
  <si>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</si>
  <si>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</si>
  <si>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</si>
  <si>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</si>
  <si>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</si>
  <si>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</si>
  <si>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</si>
  <si>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</si>
  <si>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</si>
  <si>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</si>
  <si>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</si>
  <si>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</si>
  <si>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</si>
  <si>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</si>
  <si>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</si>
  <si>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</si>
  <si>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</si>
  <si>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</si>
  <si>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</si>
  <si>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</si>
  <si>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</si>
  <si>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</si>
  <si>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</si>
  <si>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</si>
  <si>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</si>
  <si>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</si>
  <si>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</si>
  <si>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</si>
  <si>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</si>
  <si>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</si>
  <si>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</si>
  <si>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</si>
  <si>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</si>
  <si>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</si>
  <si>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</si>
  <si>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</si>
  <si>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</si>
  <si>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</si>
  <si>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</si>
  <si>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</si>
  <si>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</si>
  <si>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</si>
  <si>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</si>
  <si>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</si>
  <si>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</si>
  <si>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</si>
  <si>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</si>
  <si>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</si>
  <si>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</si>
  <si>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</si>
  <si>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</si>
  <si>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</si>
  <si>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</si>
  <si>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</si>
  <si>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</si>
  <si>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</si>
  <si>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</si>
  <si>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</si>
  <si>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</si>
  <si>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</si>
  <si>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</si>
  <si>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</si>
  <si>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</si>
  <si>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</si>
  <si>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</si>
  <si>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</si>
  <si>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</si>
  <si>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</si>
  <si>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</si>
  <si>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</si>
  <si>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</si>
  <si>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</si>
  <si>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</si>
  <si>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</si>
  <si>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</si>
  <si>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</si>
  <si>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</si>
  <si>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</si>
  <si>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</si>
  <si>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</si>
  <si>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</si>
  <si>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</si>
  <si>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</si>
  <si>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</si>
  <si>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</si>
  <si>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</si>
  <si>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</si>
  <si>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</si>
  <si>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</si>
  <si>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</si>
  <si>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</si>
  <si>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</si>
  <si>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</si>
  <si>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</si>
  <si>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</si>
  <si>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</si>
  <si>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</si>
  <si>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</si>
  <si>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</si>
  <si>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</si>
  <si>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</si>
  <si>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</si>
  <si>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</si>
  <si>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</si>
  <si>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</si>
  <si>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</si>
  <si>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</si>
  <si>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</si>
  <si>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</si>
  <si>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</si>
  <si>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</si>
  <si>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</si>
  <si>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</si>
  <si>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</si>
  <si>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</si>
  <si>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</si>
  <si>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</si>
  <si>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</si>
  <si>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</si>
  <si>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</si>
  <si>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</si>
  <si>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</si>
  <si>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</si>
  <si>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</si>
  <si>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</si>
  <si>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</si>
  <si>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</si>
  <si>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</si>
  <si>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</si>
  <si>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</si>
  <si>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</si>
  <si>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</si>
  <si>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</si>
  <si>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</si>
  <si>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</si>
  <si>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</si>
  <si>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</si>
  <si>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</si>
  <si>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</si>
  <si>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</si>
  <si>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</si>
  <si>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</si>
  <si>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</si>
  <si>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</si>
  <si>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</si>
  <si>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</si>
  <si>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</si>
  <si>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</si>
  <si>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</si>
  <si>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</si>
  <si>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</si>
  <si>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</si>
  <si>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</si>
  <si>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</si>
  <si>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</si>
  <si>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</si>
  <si>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</si>
  <si>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</si>
  <si>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</si>
  <si>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</si>
  <si>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</si>
  <si>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</si>
  <si>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</si>
  <si>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</si>
  <si>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</si>
  <si>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</si>
  <si>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</si>
  <si>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</si>
  <si>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</si>
  <si>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</si>
  <si>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</si>
  <si>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</si>
  <si>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</si>
  <si>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</si>
  <si>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</si>
  <si>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</si>
  <si>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</si>
  <si>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</si>
  <si>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</si>
  <si>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</si>
  <si>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</si>
  <si>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</si>
  <si>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</si>
  <si>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</si>
  <si>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</si>
  <si>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</si>
  <si>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</si>
  <si>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</si>
  <si>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</si>
  <si>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</si>
  <si>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</si>
  <si>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</si>
  <si>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</si>
  <si>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</si>
  <si>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</si>
  <si>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</si>
  <si>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</si>
  <si>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</si>
  <si>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</si>
  <si>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</si>
  <si>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</si>
  <si>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</si>
  <si>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</si>
  <si>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</si>
  <si>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</si>
  <si>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</si>
  <si>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</si>
  <si>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</si>
  <si>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</si>
  <si>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</si>
  <si>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</si>
  <si>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</si>
  <si>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</si>
  <si>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</si>
  <si>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</si>
  <si>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</si>
  <si>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</si>
  <si>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</si>
  <si>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</si>
  <si>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</si>
  <si>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</si>
  <si>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</si>
  <si>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</si>
  <si>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</si>
  <si>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</si>
  <si>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</si>
  <si>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</si>
  <si>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</si>
  <si>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</si>
  <si>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</si>
  <si>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</si>
  <si>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</si>
  <si>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</si>
  <si>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</si>
  <si>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</si>
  <si>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</si>
  <si>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</si>
  <si>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</si>
  <si>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</si>
  <si>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</si>
  <si>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</si>
  <si>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</si>
  <si>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</si>
  <si>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</si>
  <si>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</si>
  <si>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</si>
  <si>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</si>
  <si>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</si>
  <si>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</si>
  <si>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</si>
  <si>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</si>
  <si>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</si>
  <si>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</si>
  <si>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</si>
  <si>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</si>
  <si>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</si>
  <si>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</si>
  <si>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</si>
  <si>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</si>
  <si>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</si>
  <si>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</si>
  <si>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</si>
  <si>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</si>
  <si>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</si>
  <si>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</si>
  <si>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</si>
  <si>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</si>
  <si>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</si>
  <si>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</si>
  <si>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</si>
  <si>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</si>
  <si>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</si>
  <si>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</si>
  <si>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</si>
  <si>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</si>
  <si>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</si>
  <si>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</si>
  <si>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</si>
  <si>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</si>
  <si>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</si>
  <si>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</si>
  <si>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</si>
  <si>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</si>
  <si>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</si>
  <si>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</si>
  <si>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</si>
  <si>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</si>
  <si>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</si>
  <si>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</si>
  <si>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</si>
  <si>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</si>
  <si>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</si>
  <si>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</si>
  <si>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</si>
  <si>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</si>
  <si>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</si>
  <si>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</si>
  <si>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</si>
  <si>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</si>
  <si>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</si>
  <si>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</si>
  <si>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</si>
  <si>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</si>
  <si>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</si>
  <si>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</si>
  <si>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</si>
  <si>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</si>
  <si>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</si>
  <si>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</si>
  <si>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</si>
  <si>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</si>
  <si>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</si>
  <si>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</si>
  <si>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</si>
  <si>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</si>
  <si>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</si>
  <si>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</si>
  <si>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</si>
  <si>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</si>
  <si>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</si>
  <si>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</si>
  <si>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</si>
  <si>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</si>
  <si>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</si>
  <si>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</si>
  <si>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</si>
  <si>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</si>
  <si>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</si>
  <si>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</si>
  <si>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</si>
  <si>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</si>
  <si>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</si>
  <si>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</si>
  <si>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</si>
  <si>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</si>
  <si>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</si>
  <si>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</si>
  <si>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</si>
  <si>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</si>
  <si>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</si>
  <si>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</si>
  <si>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</si>
  <si>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</si>
  <si>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</si>
  <si>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</si>
  <si>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</si>
  <si>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</si>
  <si>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</si>
  <si>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</si>
  <si>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</si>
  <si>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</si>
  <si>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</si>
  <si>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</si>
  <si>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</si>
  <si>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</si>
  <si>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</si>
  <si>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</si>
  <si>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</si>
  <si>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</si>
  <si>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</si>
  <si>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</si>
  <si>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</si>
  <si>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</si>
  <si>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</si>
  <si>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</si>
  <si>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</si>
  <si>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</si>
  <si>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</si>
  <si>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</si>
  <si>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</si>
  <si>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</si>
  <si>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</si>
  <si>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</si>
  <si>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</si>
  <si>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</si>
  <si>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</si>
  <si>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</si>
  <si>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</si>
  <si>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</si>
  <si>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</si>
  <si>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</si>
  <si>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</si>
  <si>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</si>
  <si>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</si>
  <si>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</si>
  <si>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</si>
  <si>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</si>
  <si>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</si>
  <si>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</si>
  <si>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</si>
  <si>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</si>
  <si>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</si>
  <si>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</si>
  <si>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</si>
  <si>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</si>
  <si>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</si>
  <si>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</si>
  <si>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</si>
  <si>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</si>
  <si>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</si>
  <si>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</si>
  <si>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</si>
  <si>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</si>
  <si>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</si>
  <si>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</si>
  <si>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</si>
  <si>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</si>
  <si>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</si>
  <si>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</si>
  <si>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</si>
  <si>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</si>
  <si>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</si>
  <si>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</si>
  <si>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</si>
  <si>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</si>
  <si>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</si>
  <si>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</si>
  <si>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</si>
  <si>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</si>
  <si>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</si>
  <si>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</si>
  <si>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</si>
  <si>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</si>
  <si>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</si>
  <si>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</si>
  <si>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</si>
  <si>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</si>
  <si>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</si>
  <si>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</si>
  <si>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</si>
  <si>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</si>
  <si>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</si>
  <si>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</si>
  <si>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</si>
  <si>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</si>
  <si>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</si>
  <si>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</si>
  <si>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</si>
  <si>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</si>
  <si>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</si>
  <si>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</si>
  <si>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</si>
  <si>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</si>
  <si>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</si>
  <si>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</si>
  <si>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</si>
  <si>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</si>
  <si>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</si>
  <si>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</si>
  <si>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</si>
  <si>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</si>
  <si>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</si>
  <si>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</si>
  <si>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</si>
  <si>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</si>
  <si>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</si>
  <si>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</si>
  <si>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</si>
  <si>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</si>
  <si>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</si>
  <si>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</si>
  <si>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</si>
  <si>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</si>
  <si>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</si>
  <si>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</si>
  <si>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</si>
  <si>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</si>
  <si>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</si>
  <si>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</si>
  <si>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</si>
  <si>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</si>
  <si>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</si>
  <si>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</si>
  <si>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</si>
  <si>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</si>
  <si>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</si>
  <si>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</si>
  <si>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</si>
  <si>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</si>
  <si>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</si>
  <si>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</si>
  <si>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</si>
  <si>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</si>
  <si>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</si>
  <si>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</si>
  <si>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</si>
  <si>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</si>
  <si>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</si>
  <si>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</si>
  <si>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</si>
  <si>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</si>
  <si>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</si>
  <si>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</si>
  <si>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</si>
  <si>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</si>
  <si>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</si>
  <si>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</si>
  <si>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</si>
  <si>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</si>
  <si>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</si>
  <si>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</si>
  <si>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</si>
  <si>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</si>
  <si>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</si>
  <si>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</si>
  <si>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</si>
  <si>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</si>
  <si>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</si>
  <si>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</si>
  <si>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</si>
  <si>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</si>
  <si>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</si>
  <si>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</si>
  <si>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</si>
  <si>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</si>
  <si>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</si>
  <si>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</si>
  <si>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</si>
  <si>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</si>
  <si>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</si>
  <si>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</si>
  <si>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</si>
  <si>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</si>
  <si>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</si>
  <si>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</si>
  <si>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</si>
  <si>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</si>
  <si>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</si>
  <si>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</si>
  <si>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</si>
  <si>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</si>
  <si>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</si>
  <si>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</si>
  <si>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</si>
  <si>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</si>
  <si>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</si>
  <si>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</si>
  <si>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</si>
  <si>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</si>
  <si>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</si>
  <si>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</si>
  <si>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</si>
  <si>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</si>
  <si>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</si>
  <si>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</si>
  <si>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</si>
  <si>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</si>
  <si>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</si>
  <si>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</si>
  <si>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</si>
  <si>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</si>
  <si>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</si>
  <si>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</si>
  <si>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</si>
  <si>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</si>
  <si>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</si>
  <si>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</si>
  <si>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</si>
  <si>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</si>
  <si>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</si>
  <si>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</si>
  <si>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</si>
  <si>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</si>
  <si>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</si>
  <si>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</si>
  <si>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</si>
  <si>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</si>
  <si>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</si>
  <si>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</si>
  <si>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</si>
  <si>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</si>
  <si>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</si>
  <si>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</si>
  <si>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</si>
  <si>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</si>
  <si>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</si>
  <si>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</si>
  <si>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</si>
  <si>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</si>
  <si>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</si>
  <si>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</si>
  <si>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</si>
  <si>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</si>
  <si>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</si>
  <si>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</si>
  <si>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</si>
  <si>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</si>
  <si>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</si>
  <si>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</si>
  <si>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</si>
  <si>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</si>
  <si>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</si>
  <si>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</si>
  <si>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</si>
  <si>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</si>
  <si>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</si>
  <si>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</si>
  <si>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</si>
  <si>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</si>
  <si>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</si>
  <si>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</si>
  <si>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</si>
  <si>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</si>
  <si>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</si>
  <si>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</si>
  <si>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</si>
  <si>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</si>
  <si>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</si>
  <si>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</si>
  <si>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</si>
  <si>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</si>
  <si>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</si>
  <si>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</si>
  <si>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</si>
  <si>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</si>
  <si>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</si>
  <si>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</si>
  <si>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</si>
  <si>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</si>
  <si>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</si>
  <si>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</si>
  <si>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</si>
  <si>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</si>
  <si>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</si>
  <si>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</si>
  <si>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</si>
  <si>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</si>
  <si>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</si>
  <si>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</si>
  <si>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</si>
  <si>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</si>
  <si>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</si>
  <si>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</si>
  <si>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</si>
  <si>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</si>
  <si>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</si>
  <si>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</si>
  <si>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</si>
  <si>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</si>
  <si>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</si>
  <si>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</si>
  <si>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</si>
  <si>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</si>
  <si>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</si>
  <si>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</si>
  <si>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</si>
  <si>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</si>
  <si>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</si>
  <si>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</si>
  <si>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</si>
  <si>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</si>
  <si>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</si>
  <si>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</si>
  <si>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</si>
  <si>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</si>
  <si>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</si>
  <si>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</si>
  <si>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</si>
  <si>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</si>
  <si>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</si>
  <si>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</si>
  <si>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</si>
  <si>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</si>
  <si>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</si>
  <si>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</si>
  <si>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</si>
  <si>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</si>
  <si>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</si>
  <si>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</si>
  <si>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</si>
  <si>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</si>
  <si>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</si>
  <si>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</si>
  <si>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</si>
  <si>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</si>
  <si>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</si>
  <si>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</si>
  <si>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</si>
  <si>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</si>
  <si>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</si>
  <si>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</si>
  <si>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</si>
  <si>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</si>
  <si>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</si>
  <si>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</si>
  <si>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</si>
  <si>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</si>
  <si>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</si>
  <si>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</si>
  <si>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</si>
  <si>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</si>
  <si>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</si>
  <si>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</si>
  <si>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</si>
  <si>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</si>
  <si>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</si>
  <si>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</si>
  <si>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</si>
  <si>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</si>
  <si>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</si>
  <si>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</si>
  <si>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</si>
  <si>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</si>
  <si>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</si>
  <si>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</si>
  <si>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</si>
  <si>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</si>
  <si>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</si>
  <si>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</si>
  <si>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</si>
  <si>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</si>
  <si>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</si>
  <si>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</si>
  <si>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</si>
  <si>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</si>
  <si>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</si>
  <si>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</si>
  <si>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</si>
  <si>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</si>
  <si>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</si>
  <si>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</si>
  <si>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</si>
  <si>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</si>
  <si>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</si>
  <si>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</si>
  <si>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</si>
  <si>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</si>
  <si>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</si>
  <si>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</si>
  <si>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</si>
  <si>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</si>
  <si>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</si>
  <si>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</si>
  <si>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</si>
  <si>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</si>
  <si>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</si>
  <si>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</si>
  <si>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</si>
  <si>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</si>
  <si>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</si>
  <si>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</si>
  <si>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</si>
  <si>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</si>
  <si>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</si>
  <si>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</si>
  <si>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</si>
  <si>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</si>
  <si>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</si>
  <si>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</si>
  <si>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</si>
  <si>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</si>
  <si>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</si>
  <si>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</si>
  <si>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</si>
  <si>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</si>
  <si>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</si>
  <si>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</si>
  <si>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</si>
  <si>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</si>
  <si>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</si>
  <si>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</si>
  <si>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</si>
  <si>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</si>
  <si>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</si>
  <si>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</si>
  <si>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</si>
  <si>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</si>
  <si>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</si>
  <si>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</si>
  <si>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</si>
  <si>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</si>
  <si>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</si>
  <si>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</si>
  <si>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</si>
  <si>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</si>
  <si>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</si>
  <si>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</si>
  <si>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</si>
  <si>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</si>
  <si>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</si>
  <si>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</si>
  <si>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</si>
  <si>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</si>
  <si>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</si>
  <si>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</si>
  <si>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</si>
  <si>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</si>
  <si>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</si>
  <si>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</si>
  <si>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</si>
  <si>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</si>
  <si>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</si>
  <si>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</si>
  <si>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</si>
  <si>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</si>
  <si>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</si>
  <si>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</si>
  <si>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</si>
  <si>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</si>
  <si>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</si>
  <si>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</si>
  <si>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</si>
  <si>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</si>
  <si>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</si>
  <si>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</si>
  <si>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</si>
  <si>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</si>
  <si>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</si>
  <si>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</si>
  <si>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</si>
  <si>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</si>
  <si>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</si>
  <si>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</si>
  <si>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</si>
  <si>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</si>
  <si>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</si>
  <si>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</si>
  <si>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</si>
  <si>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</si>
  <si>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</si>
  <si>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</si>
  <si>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</si>
  <si>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</si>
  <si>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</si>
  <si>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</si>
  <si>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</si>
  <si>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</si>
  <si>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</si>
  <si>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</si>
  <si>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</si>
  <si>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</si>
  <si>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</si>
  <si>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</si>
  <si>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</si>
  <si>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</si>
  <si>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</si>
  <si>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</si>
  <si>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</si>
  <si>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</si>
  <si>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</si>
  <si>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</si>
  <si>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</si>
  <si>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</si>
  <si>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</si>
  <si>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</si>
  <si>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</si>
  <si>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</si>
  <si>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</si>
  <si>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</si>
  <si>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</si>
  <si>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</si>
  <si>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</si>
  <si>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</si>
  <si>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</si>
  <si>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</si>
  <si>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</si>
  <si>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</si>
  <si>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</si>
  <si>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</si>
  <si>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</si>
  <si>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</si>
  <si>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</si>
  <si>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</si>
  <si>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</si>
  <si>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</si>
  <si>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</si>
  <si>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</si>
  <si>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</si>
  <si>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</si>
  <si>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</si>
  <si>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</si>
  <si>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</si>
  <si>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</si>
  <si>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</si>
  <si>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</si>
  <si>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</si>
  <si>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</si>
  <si>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</si>
  <si>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</si>
  <si>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</si>
  <si>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</si>
  <si>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</si>
  <si>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</si>
  <si>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</si>
  <si>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</si>
  <si>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</si>
  <si>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</si>
  <si>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</si>
  <si>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</si>
  <si>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</si>
  <si>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</si>
  <si>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</si>
  <si>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</si>
  <si>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</si>
  <si>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</si>
  <si>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</si>
  <si>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</si>
  <si>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</si>
  <si>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</si>
  <si>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</si>
  <si>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</si>
  <si>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</si>
  <si>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</si>
  <si>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</si>
  <si>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</si>
  <si>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</si>
  <si>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</si>
  <si>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</si>
  <si>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</si>
  <si>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</si>
  <si>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</si>
  <si>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</si>
  <si>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</si>
  <si>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</si>
  <si>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</si>
  <si>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</si>
  <si>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</si>
  <si>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</si>
  <si>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</si>
  <si>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</si>
  <si>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</si>
  <si>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</si>
  <si>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</si>
  <si>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</si>
  <si>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</si>
  <si>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</si>
  <si>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</si>
  <si>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</si>
  <si>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</si>
  <si>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</si>
  <si>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</si>
  <si>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</si>
  <si>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</si>
  <si>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</si>
  <si>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</si>
  <si>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</si>
  <si>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</si>
  <si>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</si>
  <si>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</si>
  <si>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</si>
  <si>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</si>
  <si>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</si>
  <si>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</si>
  <si>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</si>
  <si>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</si>
  <si>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</si>
  <si>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</si>
  <si>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</si>
  <si>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</si>
  <si>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</si>
  <si>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</si>
  <si>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</si>
  <si>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</si>
  <si>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</si>
  <si>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</si>
  <si>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</si>
  <si>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</si>
  <si>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</si>
  <si>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</si>
  <si>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</si>
  <si>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</si>
  <si>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</si>
  <si>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</si>
  <si>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</si>
  <si>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</si>
  <si>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</si>
  <si>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</si>
  <si>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</si>
  <si>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</si>
  <si>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</si>
  <si>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</si>
  <si>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</si>
  <si>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</si>
  <si>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</si>
  <si>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</si>
  <si>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</si>
  <si>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</si>
  <si>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</si>
  <si>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</si>
  <si>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</si>
  <si>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</si>
  <si>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</si>
  <si>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</si>
  <si>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</si>
  <si>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</si>
  <si>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</si>
  <si>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</si>
  <si>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</si>
  <si>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</si>
  <si>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</si>
  <si>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</si>
  <si>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</si>
  <si>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</si>
  <si>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</si>
  <si>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</si>
  <si>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</si>
  <si>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</si>
  <si>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</si>
  <si>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</si>
  <si>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</si>
  <si>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</si>
  <si>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</si>
  <si>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</si>
  <si>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</si>
  <si>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</si>
  <si>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</si>
  <si>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</si>
  <si>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</si>
  <si>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</si>
  <si>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</si>
  <si>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</si>
  <si>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</si>
  <si>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</si>
  <si>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</si>
  <si>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</si>
  <si>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</si>
  <si>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</si>
  <si>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</si>
  <si>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</si>
  <si>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</si>
  <si>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</si>
  <si>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</si>
  <si>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</si>
  <si>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</si>
  <si>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</si>
  <si>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</si>
  <si>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</si>
  <si>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</si>
  <si>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</si>
  <si>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</si>
  <si>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</si>
  <si>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</si>
  <si>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</si>
  <si>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</si>
  <si>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</si>
  <si>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</si>
  <si>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</si>
  <si>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</si>
  <si>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</si>
  <si>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</si>
  <si>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</si>
  <si>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</si>
  <si>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</si>
  <si>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</si>
  <si>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</si>
  <si>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</si>
  <si>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</si>
  <si>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</si>
  <si>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</si>
  <si>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</si>
  <si>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</si>
  <si>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</si>
  <si>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</si>
  <si>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</si>
  <si>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</si>
  <si>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</si>
  <si>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</si>
  <si>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</si>
  <si>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</si>
  <si>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</si>
  <si>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</si>
  <si>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</si>
  <si>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</si>
  <si>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</si>
  <si>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</si>
  <si>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</si>
  <si>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</si>
  <si>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</si>
  <si>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</si>
  <si>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</si>
  <si>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</si>
  <si>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</si>
  <si>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</si>
  <si>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</si>
  <si>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</si>
  <si>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</si>
  <si>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</si>
  <si>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</si>
  <si>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</si>
  <si>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</si>
  <si>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</si>
  <si>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</si>
  <si>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</si>
  <si>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</si>
  <si>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</si>
  <si>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</si>
  <si>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</si>
  <si>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</si>
  <si>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</si>
  <si>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</si>
  <si>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</si>
  <si>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</si>
  <si>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</si>
  <si>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</si>
  <si>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</si>
  <si>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</si>
  <si>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</si>
  <si>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</si>
  <si>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</si>
  <si>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</si>
  <si>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</si>
  <si>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</si>
  <si>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</si>
  <si>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</si>
  <si>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</si>
  <si>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</si>
  <si>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</si>
  <si>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</si>
  <si>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</si>
  <si>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</si>
  <si>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</si>
  <si>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</si>
  <si>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</si>
  <si>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</si>
  <si>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</si>
  <si>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</si>
  <si>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</si>
  <si>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</si>
  <si>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</si>
  <si>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</si>
  <si>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</si>
  <si>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</si>
  <si>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</si>
  <si>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</si>
  <si>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</si>
  <si>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</si>
  <si>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</si>
  <si>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</si>
  <si>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</si>
  <si>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</si>
  <si>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</si>
  <si>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</si>
  <si>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</si>
  <si>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</si>
  <si>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</si>
  <si>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</si>
  <si>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</si>
  <si>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</si>
  <si>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</si>
  <si>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</si>
  <si>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</si>
  <si>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</si>
  <si>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</si>
  <si>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</si>
  <si>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</si>
  <si>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</si>
  <si>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</si>
  <si>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</si>
  <si>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</si>
  <si>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</si>
  <si>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</si>
  <si>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</si>
  <si>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</si>
  <si>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</si>
  <si>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</si>
  <si>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</si>
  <si>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</si>
  <si>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</si>
  <si>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</si>
  <si>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</si>
  <si>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</si>
  <si>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</si>
  <si>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</si>
  <si>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</si>
  <si>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</si>
  <si>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</si>
  <si>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</si>
  <si>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</si>
  <si>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</si>
  <si>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</si>
  <si>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</si>
  <si>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</si>
  <si>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</si>
  <si>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</si>
  <si>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</si>
  <si>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</si>
  <si>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</si>
  <si>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</si>
  <si>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</si>
  <si>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</si>
  <si>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</si>
  <si>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</si>
  <si>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</si>
  <si>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</si>
  <si>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</si>
  <si>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</si>
  <si>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</si>
  <si>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</si>
  <si>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</si>
  <si>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</si>
  <si>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</si>
  <si>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</si>
  <si>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</si>
  <si>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</si>
  <si>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</si>
  <si>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</si>
  <si>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</si>
  <si>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</si>
  <si>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</si>
  <si>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</si>
  <si>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</si>
  <si>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</si>
  <si>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</si>
  <si>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</si>
  <si>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</si>
  <si>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</si>
  <si>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</si>
  <si>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</si>
  <si>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</si>
  <si>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</si>
  <si>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</si>
  <si>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</si>
  <si>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</si>
  <si>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</si>
  <si>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</si>
  <si>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</si>
  <si>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</si>
  <si>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</si>
  <si>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</si>
  <si>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</si>
  <si>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</si>
  <si>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</si>
  <si>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</si>
  <si>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</si>
  <si>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</si>
  <si>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</si>
  <si>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</si>
  <si>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</si>
  <si>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</si>
  <si>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</si>
  <si>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</si>
  <si>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</si>
  <si>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</si>
  <si>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</si>
  <si>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</si>
  <si>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</si>
  <si>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</si>
  <si>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</si>
  <si>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</si>
  <si>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</si>
  <si>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</si>
  <si>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</si>
  <si>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</si>
  <si>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</si>
  <si>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</si>
  <si>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</si>
  <si>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</si>
  <si>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</si>
  <si>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</si>
  <si>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</si>
  <si>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</si>
  <si>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</si>
  <si>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</si>
  <si>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</si>
  <si>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</si>
  <si>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</si>
  <si>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</si>
  <si>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</si>
  <si>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</si>
  <si>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</si>
  <si>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</si>
  <si>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</si>
  <si>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</si>
  <si>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</si>
  <si>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</si>
  <si>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</si>
  <si>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</si>
  <si>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</si>
  <si>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</si>
  <si>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</si>
  <si>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</si>
  <si>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</si>
  <si>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</si>
  <si>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</si>
  <si>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</si>
  <si>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</si>
  <si>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</si>
  <si>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</si>
  <si>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</si>
  <si>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</si>
  <si>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</si>
  <si>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</si>
  <si>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</si>
  <si>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</si>
  <si>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</si>
  <si>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</si>
  <si>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</si>
  <si>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</si>
  <si>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</si>
  <si>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</si>
  <si>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</si>
  <si>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</si>
  <si>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</si>
  <si>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</si>
  <si>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</si>
  <si>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</si>
  <si>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</si>
  <si>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</si>
  <si>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</si>
  <si>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</si>
  <si>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</si>
  <si>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</si>
  <si>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</si>
  <si>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</si>
  <si>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</si>
  <si>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</si>
  <si>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</si>
  <si>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</si>
  <si>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</si>
  <si>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</si>
  <si>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</si>
  <si>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</si>
  <si>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</si>
  <si>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</si>
  <si>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</si>
  <si>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</si>
  <si>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</si>
  <si>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</si>
  <si>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</si>
  <si>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</si>
  <si>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</si>
  <si>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</si>
  <si>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</si>
  <si>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</si>
  <si>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</si>
  <si>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</si>
  <si>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</si>
  <si>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</si>
  <si>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</si>
  <si>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</si>
  <si>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</si>
  <si>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</si>
  <si>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</si>
  <si>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</si>
  <si>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</si>
  <si>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</si>
  <si>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</si>
  <si>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</si>
  <si>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</si>
  <si>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</si>
  <si>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</si>
  <si>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</si>
  <si>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</si>
  <si>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</si>
  <si>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</si>
  <si>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</si>
  <si>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</si>
  <si>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</si>
  <si>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</si>
  <si>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</si>
  <si>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</si>
  <si>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</si>
  <si>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</si>
  <si>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</si>
  <si>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</si>
  <si>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</si>
  <si>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</si>
  <si>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</si>
  <si>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</si>
  <si>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</si>
  <si>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</si>
  <si>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</si>
  <si>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</si>
  <si>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</si>
  <si>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</si>
  <si>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</si>
  <si>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</si>
  <si>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</si>
  <si>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</si>
  <si>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</si>
  <si>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</si>
  <si>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</si>
  <si>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</si>
  <si>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</si>
  <si>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</si>
  <si>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</si>
  <si>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</si>
  <si>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</si>
  <si>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</si>
  <si>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</si>
  <si>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</si>
  <si>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</si>
  <si>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</si>
  <si>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</si>
  <si>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</si>
  <si>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</si>
  <si>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</si>
  <si>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</si>
  <si>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</si>
  <si>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</si>
  <si>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</si>
  <si>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</si>
  <si>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</si>
  <si>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</si>
  <si>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</si>
  <si>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</si>
  <si>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</si>
  <si>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</si>
  <si>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</si>
  <si>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</si>
  <si>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</si>
  <si>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</si>
  <si>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</si>
  <si>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</si>
  <si>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</si>
  <si>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</si>
  <si>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</si>
  <si>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</si>
  <si>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</si>
  <si>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</si>
  <si>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</si>
  <si>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</si>
  <si>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</si>
  <si>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</si>
  <si>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</si>
  <si>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</si>
  <si>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</si>
  <si>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</si>
  <si>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</si>
  <si>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</si>
  <si>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</si>
  <si>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</si>
  <si>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</si>
  <si>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</si>
  <si>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</si>
  <si>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</si>
  <si>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</si>
  <si>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</si>
  <si>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</si>
  <si>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</si>
  <si>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</si>
  <si>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</si>
  <si>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</si>
  <si>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</si>
  <si>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</si>
  <si>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</si>
  <si>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</si>
  <si>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</si>
  <si>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</si>
  <si>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</si>
  <si>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</si>
  <si>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</si>
  <si>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</si>
  <si>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</si>
  <si>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</si>
  <si>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</si>
  <si>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</si>
  <si>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</si>
  <si>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</si>
  <si>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</si>
  <si>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</si>
  <si>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</si>
  <si>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</si>
  <si>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</si>
  <si>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</si>
  <si>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</si>
  <si>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</si>
  <si>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</si>
  <si>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</si>
  <si>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</si>
  <si>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</si>
  <si>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</si>
  <si>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</si>
  <si>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</si>
  <si>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</si>
  <si>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</si>
  <si>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</si>
  <si>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</si>
  <si>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</si>
  <si>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</si>
  <si>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</si>
  <si>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</si>
  <si>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</si>
  <si>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</si>
  <si>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</si>
  <si>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</si>
  <si>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</si>
  <si>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</si>
  <si>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</si>
  <si>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</si>
  <si>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</si>
  <si>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</si>
  <si>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</si>
  <si>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</si>
  <si>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</si>
  <si>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</si>
  <si>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</si>
  <si>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</si>
  <si>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</si>
  <si>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</si>
  <si>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</si>
  <si>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</si>
  <si>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</si>
  <si>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</si>
  <si>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</si>
  <si>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</si>
  <si>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</si>
  <si>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</si>
  <si>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</si>
  <si>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</si>
  <si>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</si>
  <si>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</si>
  <si>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</si>
  <si>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</si>
  <si>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</si>
  <si>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</si>
  <si>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</si>
  <si>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</si>
  <si>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</si>
  <si>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</si>
  <si>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</si>
  <si>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</si>
  <si>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</si>
  <si>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</si>
  <si>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</si>
  <si>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</si>
  <si>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</si>
  <si>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</si>
  <si>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</si>
  <si>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</si>
  <si>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</si>
  <si>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</si>
  <si>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</si>
  <si>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</si>
  <si>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</si>
  <si>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</si>
  <si>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</si>
  <si>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</si>
  <si>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</si>
  <si>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</si>
  <si>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</si>
  <si>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</si>
  <si>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</si>
  <si>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</si>
  <si>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</si>
  <si>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</si>
  <si>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</si>
  <si>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</si>
  <si>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</si>
  <si>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</si>
  <si>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</si>
  <si>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</si>
  <si>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</si>
  <si>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</si>
  <si>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</si>
  <si>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</si>
  <si>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</si>
  <si>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</si>
  <si>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</si>
  <si>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</si>
  <si>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</si>
  <si>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</si>
  <si>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</si>
  <si>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</si>
  <si>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</si>
  <si>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</si>
  <si>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</si>
  <si>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</si>
  <si>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</si>
  <si>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</si>
  <si>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</si>
  <si>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</si>
  <si>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</si>
  <si>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</si>
  <si>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</si>
  <si>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</si>
  <si>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</si>
  <si>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</si>
  <si>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</si>
  <si>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</si>
  <si>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</si>
  <si>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</si>
  <si>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</si>
  <si>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</si>
  <si>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</si>
  <si>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</si>
  <si>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</si>
  <si>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</si>
  <si>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</si>
  <si>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</si>
  <si>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</si>
  <si>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</si>
  <si>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</si>
  <si>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</si>
  <si>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</si>
  <si>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</si>
  <si>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</si>
  <si>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</si>
  <si>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</si>
  <si>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</si>
  <si>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</si>
  <si>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</si>
  <si>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</si>
  <si>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</si>
  <si>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</si>
  <si>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</si>
  <si>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</si>
  <si>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</si>
  <si>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</si>
  <si>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</si>
  <si>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</si>
  <si>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</si>
  <si>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</si>
  <si>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</si>
  <si>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</si>
  <si>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</si>
  <si>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</si>
  <si>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</si>
  <si>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</si>
  <si>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</si>
  <si>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</si>
  <si>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</si>
  <si>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</si>
  <si>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</si>
  <si>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</si>
  <si>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</si>
  <si>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</si>
  <si>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</si>
  <si>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</si>
  <si>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</si>
  <si>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</si>
  <si>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</si>
  <si>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</si>
  <si>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</si>
  <si>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</si>
  <si>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</si>
  <si>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</si>
  <si>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</si>
  <si>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</si>
  <si>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</si>
  <si>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</si>
  <si>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</si>
  <si>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</si>
  <si>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</si>
  <si>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</si>
  <si>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</si>
  <si>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</si>
  <si>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</si>
  <si>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</si>
  <si>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</si>
  <si>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</si>
  <si>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</si>
  <si>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</si>
  <si>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</si>
  <si>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</si>
  <si>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</si>
  <si>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</si>
  <si>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</si>
  <si>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</si>
  <si>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</si>
  <si>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</si>
  <si>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</si>
  <si>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</si>
  <si>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</si>
  <si>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</si>
  <si>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</si>
  <si>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</si>
  <si>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</si>
  <si>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</si>
  <si>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</si>
  <si>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</si>
  <si>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</si>
  <si>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</si>
  <si>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</si>
  <si>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</si>
  <si>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</si>
  <si>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</si>
  <si>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</si>
  <si>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</si>
  <si>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</si>
  <si>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</si>
  <si>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</si>
  <si>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</si>
  <si>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</si>
  <si>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</si>
  <si>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</si>
  <si>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</si>
  <si>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</si>
  <si>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</si>
  <si>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</si>
  <si>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</si>
  <si>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</si>
  <si>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</si>
  <si>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</si>
  <si>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</si>
  <si>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</si>
  <si>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</si>
  <si>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</si>
  <si>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</si>
  <si>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</si>
  <si>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</si>
  <si>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</si>
  <si>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</si>
  <si>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</si>
  <si>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</si>
  <si>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</si>
  <si>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</si>
  <si>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</si>
  <si>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</si>
  <si>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</si>
  <si>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</si>
  <si>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</si>
  <si>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</si>
  <si>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</si>
  <si>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</si>
  <si>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</si>
  <si>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</si>
  <si>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</si>
  <si>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</si>
  <si>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</si>
  <si>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</si>
  <si>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</si>
  <si>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</si>
  <si>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</si>
  <si>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</si>
  <si>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</si>
  <si>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</si>
  <si>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</si>
  <si>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</si>
  <si>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</si>
  <si>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</si>
  <si>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</si>
  <si>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</si>
  <si>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</si>
  <si>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</si>
  <si>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</si>
  <si>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</si>
  <si>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</si>
  <si>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</si>
  <si>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</si>
  <si>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</si>
  <si>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</si>
  <si>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</si>
  <si>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</si>
  <si>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</si>
  <si>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</si>
  <si>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</si>
  <si>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</si>
  <si>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</si>
  <si>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</si>
  <si>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</si>
  <si>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</si>
  <si>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</si>
  <si>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</si>
  <si>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</si>
  <si>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</si>
  <si>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</si>
  <si>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</si>
  <si>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</si>
  <si>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</si>
  <si>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</si>
  <si>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</si>
  <si>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</si>
  <si>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</si>
  <si>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</si>
  <si>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</si>
  <si>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</si>
  <si>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</si>
  <si>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</si>
  <si>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</si>
  <si>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</si>
  <si>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</si>
  <si>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</si>
  <si>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</si>
  <si>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</si>
  <si>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</si>
  <si>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</si>
  <si>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</si>
  <si>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</si>
  <si>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</si>
  <si>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</si>
  <si>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</si>
  <si>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</si>
  <si>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</si>
  <si>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</si>
  <si>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</si>
  <si>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</si>
  <si>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</si>
  <si>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</si>
  <si>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</si>
  <si>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</si>
  <si>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</si>
  <si>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</si>
  <si>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</si>
  <si>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</si>
  <si>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</si>
  <si>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</si>
  <si>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</si>
  <si>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</si>
  <si>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</si>
  <si>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</si>
  <si>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</si>
  <si>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</si>
  <si>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</si>
  <si>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</si>
  <si>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</si>
  <si>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</si>
  <si>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</si>
  <si>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</si>
  <si>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</si>
  <si>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</si>
  <si>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</si>
  <si>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</si>
  <si>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</si>
  <si>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</si>
  <si>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</si>
  <si>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</si>
  <si>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</si>
  <si>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</si>
  <si>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</si>
  <si>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</si>
  <si>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</si>
  <si>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</si>
  <si>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</si>
  <si>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</si>
  <si>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</si>
  <si>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</si>
  <si>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</si>
  <si>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</si>
  <si>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</si>
  <si>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</si>
  <si>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</si>
  <si>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</si>
  <si>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</si>
  <si>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</si>
  <si>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</si>
  <si>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</si>
  <si>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</si>
  <si>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</si>
  <si>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</si>
  <si>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</si>
  <si>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</si>
  <si>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</si>
  <si>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</si>
  <si>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</si>
  <si>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</si>
  <si>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</si>
  <si>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</si>
  <si>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</si>
  <si>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</si>
  <si>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</si>
  <si>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</si>
  <si>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</si>
  <si>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</si>
  <si>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</si>
  <si>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</si>
  <si>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</si>
  <si>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</si>
  <si>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</si>
  <si>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</si>
  <si>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</si>
  <si>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</si>
  <si>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</si>
  <si>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</si>
  <si>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</si>
  <si>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</si>
  <si>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</si>
  <si>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</si>
  <si>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</si>
  <si>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</si>
  <si>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</si>
  <si>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</si>
  <si>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</si>
  <si>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</si>
  <si>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</si>
  <si>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</si>
  <si>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</si>
  <si>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</si>
  <si>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</si>
  <si>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</si>
  <si>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</si>
  <si>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</si>
  <si>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</si>
  <si>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</si>
  <si>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</si>
  <si>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</si>
  <si>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</si>
  <si>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</si>
  <si>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</si>
  <si>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</si>
  <si>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</si>
  <si>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</si>
  <si>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</si>
  <si>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</si>
  <si>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</si>
  <si>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</si>
  <si>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</si>
  <si>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</si>
  <si>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</si>
  <si>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</si>
  <si>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</si>
  <si>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</si>
  <si>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</si>
  <si>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</si>
  <si>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</si>
  <si>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</si>
  <si>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</si>
  <si>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</si>
  <si>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</si>
  <si>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</si>
  <si>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</si>
  <si>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</si>
  <si>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</si>
  <si>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</si>
  <si>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</si>
  <si>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</si>
  <si>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</si>
  <si>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</si>
  <si>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</si>
  <si>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</si>
  <si>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</si>
  <si>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</si>
  <si>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</si>
  <si>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</si>
  <si>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</si>
  <si>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</si>
  <si>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</si>
  <si>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</si>
  <si>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</si>
  <si>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</si>
  <si>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</si>
  <si>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</si>
  <si>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</si>
  <si>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</si>
  <si>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</si>
  <si>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</si>
  <si>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</si>
  <si>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</si>
  <si>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</si>
  <si>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</si>
  <si>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</si>
  <si>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</si>
  <si>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</si>
  <si>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</si>
  <si>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</si>
  <si>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</si>
  <si>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</si>
  <si>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</si>
  <si>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</si>
  <si>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</si>
  <si>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</si>
  <si>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</si>
  <si>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</si>
  <si>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</si>
  <si>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</si>
  <si>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</si>
  <si>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</si>
  <si>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</si>
  <si>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</si>
  <si>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</si>
  <si>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</si>
  <si>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</si>
  <si>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</si>
  <si>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</si>
  <si>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</si>
  <si>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</si>
  <si>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</si>
  <si>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</si>
  <si>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</si>
  <si>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</si>
  <si>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</si>
  <si>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</si>
  <si>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</si>
  <si>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</si>
  <si>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</si>
  <si>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</si>
  <si>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</si>
  <si>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</si>
  <si>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</si>
  <si>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</si>
  <si>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</si>
  <si>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</si>
  <si>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</si>
  <si>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</si>
  <si>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</si>
  <si>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</si>
  <si>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</si>
  <si>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</si>
  <si>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</si>
  <si>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</si>
  <si>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</si>
  <si>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</si>
  <si>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</si>
  <si>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</si>
  <si>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</si>
  <si>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</si>
  <si>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</si>
  <si>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</si>
  <si>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</si>
  <si>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</si>
  <si>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</si>
  <si>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</si>
  <si>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</si>
  <si>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</si>
  <si>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</si>
  <si>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</si>
  <si>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</si>
  <si>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</si>
  <si>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</si>
  <si>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</si>
  <si>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</si>
  <si>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</si>
  <si>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</si>
  <si>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</si>
  <si>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</si>
  <si>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</si>
  <si>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</si>
  <si>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</si>
  <si>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</si>
  <si>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</si>
  <si>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</si>
  <si>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</si>
  <si>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</si>
  <si>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</si>
  <si>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</si>
  <si>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</si>
  <si>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</si>
  <si>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</si>
  <si>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</si>
  <si>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</si>
  <si>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</si>
  <si>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</si>
  <si>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</si>
  <si>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</si>
  <si>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</si>
  <si>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</si>
  <si>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</si>
  <si>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</si>
  <si>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</si>
  <si>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</si>
  <si>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</si>
  <si>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</si>
  <si>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</si>
  <si>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</si>
  <si>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</si>
  <si>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</si>
  <si>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</si>
  <si>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</si>
  <si>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</si>
  <si>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</si>
  <si>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</si>
  <si>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</si>
  <si>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</si>
  <si>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</si>
  <si>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</si>
  <si>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</si>
  <si>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</si>
  <si>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</si>
  <si>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</si>
  <si>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</si>
  <si>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</si>
  <si>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</si>
  <si>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</si>
  <si>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</si>
  <si>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</si>
  <si>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</si>
  <si>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</si>
  <si>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</si>
  <si>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</si>
  <si>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</si>
  <si>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</si>
  <si>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</si>
  <si>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</si>
  <si>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</si>
  <si>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</si>
  <si>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</si>
  <si>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</si>
  <si>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</si>
  <si>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</si>
  <si>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</si>
  <si>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</si>
  <si>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</si>
  <si>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</si>
  <si>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</si>
  <si>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</si>
  <si>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</si>
  <si>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</si>
  <si>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</si>
  <si>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</si>
  <si>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</si>
  <si>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</si>
  <si>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</si>
  <si>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</si>
  <si>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</si>
  <si>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</si>
  <si>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</si>
  <si>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</si>
  <si>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</si>
  <si>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</si>
  <si>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</si>
  <si>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</si>
  <si>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</si>
  <si>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</si>
  <si>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</si>
  <si>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</si>
  <si>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</si>
  <si>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</si>
  <si>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</si>
  <si>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</si>
  <si>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</si>
  <si>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</si>
  <si>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</si>
  <si>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</si>
  <si>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</si>
  <si>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</si>
  <si>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</si>
  <si>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</si>
  <si>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</si>
  <si>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</si>
  <si>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</si>
  <si>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</si>
  <si>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</si>
  <si>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</si>
  <si>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</si>
  <si>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</si>
  <si>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</si>
  <si>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</si>
  <si>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</si>
  <si>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</si>
  <si>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</si>
  <si>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</si>
  <si>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</si>
  <si>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</si>
  <si>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</si>
  <si>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</si>
  <si>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</si>
  <si>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</si>
  <si>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</si>
  <si>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</si>
  <si>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</si>
  <si>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</si>
  <si>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</si>
  <si>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</si>
  <si>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</si>
  <si>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</si>
  <si>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</si>
  <si>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</si>
  <si>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</si>
  <si>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</si>
  <si>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</si>
  <si>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</si>
  <si>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</si>
  <si>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</si>
  <si>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</si>
  <si>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</si>
  <si>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</si>
  <si>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</si>
  <si>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</si>
  <si>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</si>
  <si>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</si>
  <si>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</si>
  <si>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</si>
  <si>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</si>
  <si>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</si>
  <si>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</si>
  <si>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</si>
  <si>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</si>
  <si>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</si>
  <si>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</si>
  <si>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</si>
  <si>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</si>
  <si>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</si>
  <si>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</si>
  <si>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</si>
  <si>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</si>
  <si>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</si>
  <si>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</si>
  <si>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</si>
  <si>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</si>
  <si>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</si>
  <si>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</si>
  <si>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</si>
  <si>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</si>
  <si>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</si>
  <si>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</si>
  <si>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</si>
  <si>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</si>
  <si>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</si>
  <si>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</si>
  <si>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</si>
  <si>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</si>
  <si>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</si>
  <si>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</si>
  <si>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</si>
  <si>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</si>
  <si>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</si>
  <si>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</si>
  <si>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</si>
  <si>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</si>
  <si>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</si>
  <si>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</si>
  <si>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</si>
  <si>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</si>
  <si>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</si>
  <si>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</si>
  <si>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</si>
  <si>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</si>
  <si>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</si>
  <si>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</si>
  <si>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</si>
  <si>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</si>
  <si>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</si>
  <si>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</si>
  <si>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</si>
  <si>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</si>
  <si>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</si>
  <si>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</si>
  <si>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</si>
  <si>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</si>
  <si>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</si>
  <si>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</si>
  <si>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</si>
  <si>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</si>
  <si>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</si>
  <si>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</si>
  <si>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</si>
  <si>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</si>
  <si>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</si>
  <si>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</si>
  <si>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</si>
  <si>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</si>
  <si>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</si>
  <si>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</si>
  <si>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</si>
  <si>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</si>
  <si>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</si>
  <si>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</si>
  <si>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</si>
  <si>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</si>
  <si>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</si>
  <si>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</si>
  <si>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</si>
  <si>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</si>
  <si>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</si>
  <si>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</si>
  <si>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</si>
  <si>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</si>
  <si>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</si>
  <si>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</si>
  <si>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</si>
  <si>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</si>
  <si>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</si>
  <si>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</si>
  <si>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</si>
  <si>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</si>
  <si>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</si>
  <si>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</si>
  <si>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</si>
  <si>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</si>
  <si>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</si>
  <si>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</si>
  <si>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</si>
  <si>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</si>
  <si>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</si>
  <si>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</si>
  <si>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</si>
  <si>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</si>
  <si>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</si>
  <si>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</si>
  <si>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</si>
  <si>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</si>
  <si>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</si>
  <si>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</si>
  <si>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</si>
  <si>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</si>
  <si>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</si>
  <si>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</si>
  <si>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</si>
  <si>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</si>
  <si>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</si>
  <si>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</si>
  <si>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</si>
  <si>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</si>
  <si>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</si>
  <si>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</si>
  <si>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</si>
  <si>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</si>
  <si>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</si>
  <si>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</si>
  <si>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</si>
  <si>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</si>
  <si>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</si>
  <si>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</si>
  <si>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</si>
  <si>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</si>
  <si>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</si>
  <si>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</si>
  <si>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</si>
  <si>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</si>
  <si>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</si>
  <si>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</si>
  <si>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</si>
  <si>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</si>
  <si>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</si>
  <si>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</si>
  <si>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</si>
  <si>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</si>
  <si>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</si>
  <si>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</si>
  <si>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</si>
  <si>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</si>
  <si>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</si>
  <si>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</si>
  <si>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</si>
  <si>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</si>
  <si>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</si>
  <si>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</si>
  <si>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</si>
  <si>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</si>
  <si>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</si>
  <si>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</si>
  <si>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</si>
  <si>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</si>
  <si>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</si>
  <si>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</si>
  <si>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</si>
  <si>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</si>
  <si>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</si>
  <si>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</si>
  <si>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</si>
  <si>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</si>
  <si>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</si>
  <si>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</si>
  <si>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</si>
  <si>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</si>
  <si>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</si>
  <si>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</si>
  <si>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</si>
  <si>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</si>
  <si>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</si>
  <si>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</si>
  <si>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</si>
  <si>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</si>
  <si>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</si>
  <si>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</si>
  <si>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</si>
  <si>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</si>
  <si>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</si>
  <si>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</si>
  <si>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</si>
  <si>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</si>
  <si>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</si>
  <si>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</si>
  <si>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</si>
  <si>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</si>
  <si>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</si>
  <si>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</si>
  <si>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</si>
  <si>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</si>
  <si>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</si>
  <si>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</si>
  <si>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</si>
  <si>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</si>
  <si>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</si>
  <si>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</si>
  <si>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</si>
  <si>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</si>
  <si>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</si>
  <si>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</si>
  <si>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</si>
  <si>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</si>
  <si>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</si>
  <si>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</si>
  <si>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</si>
  <si>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</si>
  <si>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</si>
  <si>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</si>
  <si>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</si>
  <si>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</si>
  <si>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</si>
  <si>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</si>
  <si>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</si>
  <si>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</si>
  <si>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</si>
  <si>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</si>
  <si>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</si>
  <si>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</si>
  <si>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</si>
  <si>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</si>
  <si>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</si>
  <si>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</si>
  <si>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</si>
  <si>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</si>
  <si>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</si>
  <si>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</si>
  <si>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</si>
  <si>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</si>
  <si>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</si>
  <si>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</si>
  <si>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</si>
  <si>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</si>
  <si>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</si>
  <si>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</si>
  <si>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</si>
  <si>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</si>
  <si>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</si>
  <si>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</si>
  <si>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</si>
  <si>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</si>
  <si>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</si>
  <si>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</si>
  <si>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</si>
  <si>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</si>
  <si>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</si>
  <si>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</si>
  <si>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</si>
  <si>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</si>
  <si>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</si>
  <si>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</si>
  <si>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</si>
  <si>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</si>
  <si>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</si>
  <si>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</si>
  <si>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</si>
  <si>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</si>
  <si>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</si>
  <si>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</si>
  <si>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</si>
  <si>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</si>
  <si>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</si>
  <si>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</si>
  <si>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</si>
  <si>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</si>
  <si>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</si>
  <si>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</si>
  <si>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</si>
  <si>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</si>
  <si>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</si>
  <si>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</si>
  <si>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</si>
  <si>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</si>
  <si>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</si>
  <si>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</si>
  <si>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</si>
  <si>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</si>
  <si>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</si>
  <si>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</si>
  <si>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</si>
  <si>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</si>
  <si>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</si>
  <si>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</si>
  <si>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</si>
  <si>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</si>
  <si>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</si>
  <si>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</si>
  <si>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</si>
  <si>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</si>
  <si>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</si>
  <si>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</si>
  <si>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</si>
  <si>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</si>
  <si>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</si>
  <si>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</si>
  <si>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</si>
  <si>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</si>
  <si>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</si>
  <si>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</si>
  <si>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</si>
  <si>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</si>
  <si>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</si>
  <si>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</si>
  <si>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</si>
  <si>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</si>
  <si>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</si>
  <si>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</si>
  <si>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</si>
  <si>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</si>
  <si>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</si>
  <si>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</si>
  <si>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</si>
  <si>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</si>
  <si>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</si>
  <si>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</si>
  <si>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</si>
  <si>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</si>
  <si>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</si>
  <si>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</si>
  <si>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</si>
  <si>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</si>
  <si>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</si>
  <si>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</si>
  <si>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</si>
  <si>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</si>
  <si>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</si>
  <si>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</si>
  <si>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</si>
  <si>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</si>
  <si>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</si>
  <si>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</si>
  <si>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</si>
  <si>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</si>
  <si>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</si>
  <si>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</si>
  <si>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</si>
  <si>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</si>
  <si>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</si>
  <si>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</si>
  <si>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</si>
  <si>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</si>
  <si>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</si>
  <si>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</si>
  <si>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</si>
  <si>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</si>
  <si>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</si>
  <si>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</si>
  <si>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</si>
  <si>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</si>
  <si>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</si>
  <si>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</si>
  <si>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</si>
  <si>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</si>
  <si>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</si>
  <si>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</si>
  <si>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</si>
  <si>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</si>
  <si>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</si>
  <si>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</si>
  <si>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</si>
  <si>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</si>
  <si>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</si>
  <si>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</si>
  <si>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</si>
  <si>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</si>
  <si>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</si>
  <si>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</si>
  <si>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</si>
  <si>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</si>
  <si>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</si>
  <si>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</si>
  <si>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</si>
  <si>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</si>
  <si>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</si>
  <si>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</si>
  <si>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</si>
  <si>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</si>
  <si>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</si>
  <si>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</si>
  <si>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</si>
  <si>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</si>
  <si>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</si>
  <si>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</si>
  <si>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</si>
  <si>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</si>
  <si>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</si>
  <si>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</si>
  <si>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</si>
  <si>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</si>
  <si>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</si>
  <si>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</si>
  <si>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</si>
  <si>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</si>
  <si>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</si>
  <si>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</si>
  <si>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</si>
  <si>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</si>
  <si>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</si>
  <si>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</si>
  <si>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</si>
  <si>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</si>
  <si>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</si>
  <si>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</si>
  <si>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</si>
  <si>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</si>
  <si>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</si>
  <si>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</si>
  <si>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</si>
  <si>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</si>
  <si>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</si>
  <si>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</si>
  <si>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</si>
  <si>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</si>
  <si>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</si>
  <si>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</si>
  <si>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</si>
  <si>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</si>
  <si>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</si>
  <si>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</si>
  <si>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</si>
  <si>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</si>
  <si>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</si>
  <si>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</si>
  <si>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</si>
  <si>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</si>
  <si>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</si>
  <si>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</si>
  <si>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</si>
  <si>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</si>
  <si>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</si>
  <si>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</si>
  <si>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</si>
  <si>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</si>
  <si>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</si>
  <si>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</si>
  <si>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</si>
  <si>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</si>
  <si>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</si>
  <si>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</si>
  <si>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</si>
  <si>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</si>
  <si>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</si>
  <si>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</si>
  <si>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</si>
  <si>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</si>
  <si>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</si>
  <si>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</si>
  <si>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</si>
  <si>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</si>
  <si>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</si>
  <si>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</si>
  <si>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</si>
  <si>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</si>
  <si>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</si>
  <si>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</si>
  <si>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</si>
  <si>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</si>
  <si>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</si>
  <si>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</si>
  <si>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</si>
  <si>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</si>
  <si>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</si>
  <si>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</si>
  <si>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</si>
  <si>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</si>
  <si>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</si>
  <si>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</si>
  <si>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</si>
  <si>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</si>
  <si>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</si>
  <si>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</si>
  <si>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</si>
  <si>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</si>
  <si>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</si>
  <si>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</si>
  <si>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</si>
  <si>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</si>
  <si>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</si>
  <si>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</si>
  <si>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</si>
  <si>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</si>
  <si>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</si>
  <si>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</si>
  <si>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</si>
  <si>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</si>
  <si>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</si>
  <si>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</si>
  <si>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</si>
  <si>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</si>
  <si>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</si>
  <si>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</si>
  <si>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</si>
  <si>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</si>
  <si>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</si>
  <si>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</si>
  <si>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</si>
  <si>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</si>
  <si>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</si>
  <si>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</si>
  <si>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</si>
  <si>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</si>
  <si>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</si>
  <si>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</si>
  <si>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</si>
  <si>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</si>
  <si>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</si>
  <si>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</si>
  <si>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</si>
  <si>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</si>
  <si>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</si>
  <si>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</si>
  <si>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</si>
  <si>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</si>
  <si>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</si>
  <si>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</si>
  <si>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</si>
  <si>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</si>
  <si>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</si>
  <si>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</si>
  <si>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</si>
  <si>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</si>
  <si>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</si>
  <si>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</si>
  <si>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</si>
  <si>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</si>
  <si>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</si>
  <si>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</si>
  <si>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</si>
  <si>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</si>
  <si>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</si>
  <si>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</si>
  <si>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</si>
  <si>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</si>
  <si>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</si>
  <si>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</si>
  <si>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</si>
  <si>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</si>
  <si>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</si>
  <si>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</si>
  <si>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</si>
  <si>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</si>
  <si>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</si>
  <si>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</si>
  <si>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</si>
  <si>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</si>
  <si>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</si>
  <si>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</si>
  <si>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</si>
  <si>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</si>
  <si>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</si>
  <si>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</si>
  <si>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</si>
  <si>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</si>
  <si>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</si>
  <si>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</si>
  <si>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</si>
  <si>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</si>
  <si>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</si>
  <si>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</si>
  <si>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</si>
  <si>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</si>
  <si>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</si>
  <si>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</si>
  <si>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</si>
  <si>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</si>
  <si>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</si>
  <si>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</si>
  <si>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</si>
  <si>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</si>
  <si>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</si>
  <si>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</si>
  <si>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</si>
  <si>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</si>
  <si>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</si>
  <si>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</si>
  <si>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</si>
  <si>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</si>
  <si>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</si>
  <si>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</si>
  <si>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</si>
  <si>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</si>
  <si>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</si>
  <si>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</si>
  <si>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</si>
  <si>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</si>
  <si>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</si>
  <si>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</si>
  <si>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</si>
  <si>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</si>
  <si>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</si>
  <si>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</si>
  <si>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</si>
  <si>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</si>
  <si>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</si>
  <si>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</si>
  <si>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</si>
  <si>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</si>
  <si>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</si>
  <si>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</si>
  <si>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</si>
  <si>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</si>
  <si>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</si>
  <si>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</si>
  <si>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</si>
  <si>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</si>
  <si>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</si>
  <si>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</si>
  <si>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</si>
  <si>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</si>
  <si>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</si>
  <si>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</si>
  <si>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</si>
  <si>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</si>
  <si>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</si>
  <si>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</si>
  <si>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</si>
  <si>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</si>
  <si>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</si>
  <si>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</si>
  <si>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</si>
  <si>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</si>
  <si>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</si>
  <si>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</si>
  <si>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</si>
  <si>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</si>
  <si>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</si>
  <si>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</si>
  <si>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</si>
  <si>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</si>
  <si>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</si>
  <si>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</si>
  <si>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</si>
  <si>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</si>
  <si>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</si>
  <si>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</si>
  <si>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</si>
  <si>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</si>
  <si>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</si>
  <si>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</si>
  <si>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</si>
  <si>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</si>
  <si>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</si>
  <si>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</si>
  <si>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</si>
  <si>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</si>
  <si>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</si>
  <si>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</si>
  <si>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</si>
  <si>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</si>
  <si>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</si>
  <si>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</si>
  <si>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</si>
  <si>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</si>
  <si>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</si>
  <si>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</si>
  <si>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</si>
  <si>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</si>
  <si>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</si>
  <si>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</si>
  <si>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</si>
  <si>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</si>
  <si>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</si>
  <si>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</si>
  <si>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</si>
  <si>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</si>
  <si>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</si>
  <si>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</si>
  <si>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</si>
  <si>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</si>
  <si>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</si>
  <si>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</si>
  <si>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</si>
  <si>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</si>
  <si>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</si>
  <si>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</si>
  <si>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</si>
  <si>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</si>
  <si>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</si>
  <si>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</si>
  <si>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</si>
  <si>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</si>
  <si>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</si>
  <si>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</si>
  <si>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</si>
  <si>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</si>
  <si>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</si>
  <si>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</si>
  <si>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</si>
  <si>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</si>
  <si>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</si>
  <si>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</si>
  <si>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</si>
  <si>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</si>
  <si>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</si>
  <si>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</si>
  <si>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</si>
  <si>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</si>
  <si>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</si>
  <si>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</si>
  <si>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</si>
  <si>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</si>
  <si>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</si>
  <si>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</si>
  <si>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</si>
  <si>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</si>
  <si>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</si>
  <si>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</si>
  <si>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</si>
  <si>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</si>
  <si>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</si>
  <si>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</si>
  <si>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</si>
  <si>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</si>
  <si>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</si>
  <si>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</si>
  <si>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</si>
  <si>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</si>
  <si>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</si>
  <si>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</si>
  <si>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</si>
  <si>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</si>
  <si>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</si>
  <si>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</si>
  <si>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</si>
  <si>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</si>
  <si>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</si>
  <si>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</si>
  <si>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</si>
  <si>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</si>
  <si>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</si>
  <si>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</si>
  <si>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</si>
  <si>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</si>
  <si>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</si>
  <si>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</si>
  <si>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</si>
  <si>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</si>
  <si>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</si>
  <si>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</si>
  <si>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</si>
  <si>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</si>
  <si>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</si>
  <si>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</si>
  <si>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</si>
  <si>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</si>
  <si>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</si>
  <si>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</si>
  <si>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</si>
  <si>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</si>
  <si>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</si>
  <si>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</si>
  <si>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</si>
  <si>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</si>
  <si>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</si>
  <si>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</si>
  <si>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</si>
  <si>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</si>
  <si>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</si>
  <si>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</si>
  <si>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</si>
  <si>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</si>
  <si>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</si>
  <si>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</si>
  <si>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</si>
  <si>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</si>
  <si>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</si>
  <si>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</si>
  <si>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</si>
  <si>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</si>
  <si>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</si>
  <si>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</si>
  <si>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</si>
  <si>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</si>
  <si>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</si>
  <si>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</si>
  <si>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</si>
  <si>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</si>
  <si>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</si>
  <si>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</si>
  <si>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</si>
  <si>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</si>
  <si>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</si>
  <si>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</si>
  <si>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</si>
  <si>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</si>
  <si>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</si>
  <si>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</si>
  <si>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</si>
  <si>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</si>
  <si>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</si>
  <si>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</si>
  <si>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</si>
  <si>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</si>
  <si>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</si>
  <si>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</si>
  <si>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</si>
  <si>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</si>
  <si>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</si>
  <si>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</si>
  <si>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</si>
  <si>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</si>
  <si>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</si>
  <si>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</si>
  <si>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</si>
  <si>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</si>
  <si>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</si>
  <si>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</si>
  <si>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</si>
  <si>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</si>
  <si>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</si>
  <si>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</si>
  <si>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</si>
  <si>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</si>
  <si>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</si>
  <si>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</si>
  <si>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</si>
  <si>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</si>
  <si>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</si>
  <si>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</si>
  <si>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</si>
  <si>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</si>
  <si>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</si>
  <si>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</si>
  <si>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</si>
  <si>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</si>
  <si>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</si>
  <si>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</si>
  <si>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</si>
  <si>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</si>
  <si>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</si>
  <si>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</si>
  <si>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</si>
  <si>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</si>
  <si>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</si>
  <si>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</si>
  <si>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</si>
  <si>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</si>
  <si>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</si>
  <si>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</si>
  <si>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</si>
  <si>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</si>
  <si>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</si>
  <si>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</si>
  <si>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</si>
  <si>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</si>
  <si>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</si>
  <si>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</si>
  <si>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</si>
  <si>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</si>
  <si>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</si>
  <si>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</si>
  <si>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</si>
  <si>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</si>
  <si>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</si>
  <si>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</si>
  <si>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</si>
  <si>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</si>
  <si>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</si>
  <si>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</si>
  <si>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</si>
  <si>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</si>
  <si>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</si>
  <si>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</si>
  <si>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</si>
  <si>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</si>
  <si>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</si>
  <si>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</si>
  <si>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</si>
  <si>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</si>
  <si>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</si>
  <si>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</si>
  <si>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</si>
  <si>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</si>
  <si>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</si>
  <si>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</si>
  <si>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</si>
  <si>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</si>
  <si>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</si>
  <si>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</si>
  <si>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</si>
  <si>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</si>
  <si>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</si>
  <si>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</si>
  <si>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</si>
  <si>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</si>
  <si>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</si>
  <si>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</si>
  <si>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</si>
  <si>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</si>
  <si>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</si>
  <si>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</si>
  <si>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</si>
  <si>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</si>
  <si>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</si>
  <si>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</si>
  <si>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</si>
  <si>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</si>
  <si>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</si>
  <si>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</si>
  <si>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</si>
  <si>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</si>
  <si>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</si>
  <si>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</si>
  <si>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</si>
  <si>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</si>
  <si>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</si>
  <si>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</si>
  <si>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</si>
  <si>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</si>
  <si>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</si>
  <si>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</si>
  <si>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</si>
  <si>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</si>
  <si>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</si>
  <si>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</si>
  <si>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</si>
  <si>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</si>
  <si>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</si>
  <si>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</si>
  <si>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</si>
  <si>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</si>
  <si>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</si>
  <si>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</si>
  <si>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</si>
  <si>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</si>
  <si>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</si>
  <si>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</si>
  <si>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</si>
  <si>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</si>
  <si>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</si>
  <si>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</si>
  <si>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</si>
  <si>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</si>
  <si>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</si>
  <si>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</si>
  <si>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</si>
  <si>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</si>
  <si>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</si>
  <si>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</si>
  <si>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</si>
  <si>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</si>
  <si>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</si>
  <si>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</si>
  <si>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</si>
  <si>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</si>
  <si>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</si>
  <si>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</si>
  <si>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</si>
  <si>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</si>
  <si>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</si>
  <si>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</si>
  <si>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</si>
  <si>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</si>
  <si>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</si>
  <si>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</si>
  <si>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</si>
  <si>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</si>
  <si>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</si>
  <si>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</si>
  <si>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</si>
  <si>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</si>
  <si>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</si>
  <si>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</si>
  <si>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</si>
  <si>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</si>
  <si>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</si>
  <si>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</si>
  <si>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</si>
  <si>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</si>
  <si>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</si>
  <si>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</si>
  <si>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</si>
  <si>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</si>
  <si>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</si>
  <si>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</si>
  <si>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</si>
  <si>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</si>
  <si>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</si>
  <si>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</si>
  <si>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</si>
  <si>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</si>
  <si>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</si>
  <si>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</si>
  <si>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</si>
  <si>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</si>
  <si>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</si>
  <si>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</si>
  <si>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</si>
  <si>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</si>
  <si>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</si>
  <si>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</si>
  <si>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</si>
  <si>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</si>
  <si>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</si>
  <si>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</si>
  <si>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</si>
  <si>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</si>
  <si>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</si>
  <si>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</si>
  <si>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</si>
  <si>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</si>
  <si>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</si>
  <si>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</si>
  <si>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</si>
  <si>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</si>
  <si>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</si>
  <si>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</si>
  <si>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</si>
  <si>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</si>
  <si>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</si>
  <si>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</si>
  <si>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</si>
  <si>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</si>
  <si>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</si>
  <si>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</si>
  <si>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</si>
  <si>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</si>
  <si>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</si>
  <si>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</si>
  <si>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</si>
  <si>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</si>
  <si>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</si>
  <si>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</si>
  <si>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</si>
  <si>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</si>
  <si>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</si>
  <si>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</si>
  <si>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</si>
  <si>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</si>
  <si>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</si>
  <si>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</si>
  <si>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</si>
  <si>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</si>
  <si>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</si>
  <si>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</si>
  <si>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</si>
  <si>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</si>
  <si>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</si>
  <si>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</si>
  <si>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</si>
  <si>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</si>
  <si>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</si>
  <si>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</si>
  <si>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</si>
  <si>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</si>
  <si>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</si>
  <si>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</si>
  <si>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</si>
  <si>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</si>
  <si>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</si>
  <si>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</si>
  <si>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</si>
  <si>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</si>
  <si>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</si>
  <si>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</si>
  <si>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</si>
  <si>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</si>
  <si>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</si>
  <si>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</si>
  <si>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</si>
  <si>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</si>
  <si>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</si>
  <si>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</si>
  <si>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</si>
  <si>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</si>
  <si>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</si>
  <si>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</si>
  <si>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</si>
  <si>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</si>
  <si>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</si>
  <si>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</si>
  <si>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</si>
  <si>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</si>
  <si>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</si>
  <si>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</si>
  <si>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</si>
  <si>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</si>
  <si>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</si>
  <si>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</si>
  <si>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</si>
  <si>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</si>
  <si>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</si>
  <si>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</si>
  <si>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</si>
  <si>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</si>
  <si>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</si>
  <si>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</si>
  <si>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</si>
  <si>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</si>
  <si>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</si>
  <si>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</si>
  <si>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</si>
  <si>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</si>
  <si>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</si>
  <si>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</si>
  <si>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</si>
  <si>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</si>
  <si>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</si>
  <si>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</si>
  <si>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</si>
  <si>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</si>
  <si>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</si>
  <si>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</si>
  <si>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</si>
  <si>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</si>
  <si>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</si>
  <si>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</si>
  <si>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</si>
  <si>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</si>
  <si>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</si>
  <si>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</si>
  <si>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</si>
  <si>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</si>
  <si>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</si>
  <si>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</si>
  <si>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</si>
  <si>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</si>
  <si>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</si>
  <si>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</si>
  <si>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</si>
  <si>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</si>
  <si>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</si>
  <si>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</si>
  <si>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</si>
  <si>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</si>
  <si>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</si>
  <si>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</si>
  <si>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</si>
  <si>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</si>
  <si>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</si>
  <si>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</si>
  <si>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</si>
  <si>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</si>
  <si>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</si>
  <si>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</si>
  <si>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</si>
  <si>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</si>
  <si>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</si>
  <si>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</si>
  <si>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</si>
  <si>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</si>
  <si>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</si>
  <si>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</si>
  <si>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</si>
  <si>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</si>
  <si>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</si>
  <si>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</si>
  <si>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</si>
  <si>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</si>
  <si>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</si>
  <si>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</si>
  <si>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</si>
  <si>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</si>
  <si>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</si>
  <si>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</si>
  <si>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</si>
  <si>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</si>
  <si>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</si>
  <si>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</si>
  <si>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</si>
  <si>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</si>
  <si>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</si>
  <si>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</si>
  <si>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</si>
  <si>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</si>
  <si>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</si>
  <si>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</si>
  <si>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</si>
  <si>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</si>
  <si>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</si>
  <si>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</si>
  <si>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</si>
  <si>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</si>
  <si>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</si>
  <si>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</si>
  <si>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</si>
  <si>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</si>
  <si>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</si>
  <si>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</si>
  <si>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</si>
  <si>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</si>
  <si>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</si>
  <si>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</si>
  <si>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</si>
  <si>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</si>
  <si>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</si>
  <si>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</si>
  <si>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</si>
  <si>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</si>
  <si>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</si>
  <si>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</si>
  <si>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</si>
  <si>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</si>
  <si>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</si>
  <si>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</si>
  <si>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</si>
  <si>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</si>
  <si>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</si>
  <si>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</si>
  <si>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</si>
  <si>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</si>
  <si>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</si>
  <si>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</si>
  <si>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</si>
  <si>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</si>
  <si>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</si>
  <si>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</si>
  <si>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</si>
  <si>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</si>
  <si>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</si>
  <si>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</si>
  <si>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</si>
  <si>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</si>
  <si>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</si>
  <si>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</si>
  <si>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</si>
  <si>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</si>
  <si>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</si>
  <si>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</si>
  <si>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</si>
  <si>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</si>
  <si>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</si>
  <si>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</si>
  <si>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</si>
  <si>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</si>
  <si>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</si>
  <si>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</si>
  <si>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</si>
  <si>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</si>
  <si>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</si>
  <si>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</si>
  <si>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</si>
  <si>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</si>
  <si>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</si>
  <si>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</si>
  <si>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</si>
  <si>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</si>
  <si>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</si>
  <si>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</si>
  <si>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</si>
  <si>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</si>
  <si>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</si>
  <si>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</si>
  <si>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</si>
  <si>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</si>
  <si>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</si>
  <si>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</si>
  <si>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</si>
  <si>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</si>
  <si>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</si>
  <si>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</si>
  <si>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</si>
  <si>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</si>
  <si>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</si>
  <si>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</si>
  <si>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</si>
  <si>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</si>
  <si>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</si>
  <si>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</si>
  <si>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</si>
  <si>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</si>
  <si>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</si>
  <si>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</si>
  <si>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</si>
  <si>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</si>
  <si>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</si>
  <si>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</si>
  <si>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</si>
  <si>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</si>
  <si>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</si>
  <si>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</si>
  <si>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</si>
  <si>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</si>
  <si>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</si>
  <si>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</si>
  <si>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</si>
  <si>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</si>
  <si>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</si>
  <si>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</si>
  <si>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</si>
  <si>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</si>
  <si>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</si>
  <si>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</si>
  <si>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</si>
  <si>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</si>
  <si>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</si>
  <si>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</si>
  <si>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</si>
  <si>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</si>
  <si>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</si>
  <si>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</si>
  <si>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</si>
  <si>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</si>
  <si>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</si>
  <si>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</si>
  <si>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</si>
  <si>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</si>
  <si>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</si>
  <si>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</si>
  <si>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</si>
  <si>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</si>
  <si>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</si>
  <si>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</si>
  <si>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</si>
  <si>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</si>
  <si>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</si>
  <si>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</si>
  <si>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</si>
  <si>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</si>
  <si>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</si>
  <si>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</si>
  <si>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</si>
  <si>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</si>
  <si>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</si>
  <si>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</si>
  <si>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</si>
  <si>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</si>
  <si>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</si>
  <si>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</si>
  <si>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</si>
  <si>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</si>
  <si>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</si>
  <si>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</si>
  <si>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</si>
  <si>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</si>
  <si>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</si>
  <si>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</si>
  <si>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</si>
  <si>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</si>
  <si>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</si>
  <si>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</si>
  <si>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</si>
  <si>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</si>
  <si>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</si>
  <si>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</si>
  <si>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</si>
  <si>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</si>
  <si>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</si>
  <si>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</si>
  <si>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</si>
  <si>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</si>
  <si>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</si>
  <si>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</si>
  <si>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</si>
  <si>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</si>
  <si>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</si>
  <si>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</si>
  <si>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</si>
  <si>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</si>
  <si>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</si>
  <si>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</si>
  <si>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</si>
  <si>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</si>
  <si>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</si>
  <si>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</si>
  <si>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</si>
  <si>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</si>
  <si>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</si>
  <si>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</si>
  <si>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</si>
  <si>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</si>
  <si>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</si>
  <si>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</si>
  <si>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</si>
  <si>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</si>
  <si>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</si>
  <si>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</si>
  <si>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</si>
  <si>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</si>
  <si>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</si>
  <si>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</si>
  <si>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</si>
  <si>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</si>
  <si>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</si>
  <si>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</si>
  <si>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</si>
  <si>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</si>
  <si>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</si>
  <si>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</si>
  <si>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</si>
  <si>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</si>
  <si>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</si>
  <si>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</si>
  <si>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</si>
  <si>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</si>
  <si>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</si>
  <si>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</si>
  <si>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</si>
  <si>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</si>
  <si>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</si>
  <si>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</si>
  <si>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</si>
  <si>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</si>
  <si>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</si>
  <si>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</si>
  <si>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</si>
  <si>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</si>
  <si>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</si>
  <si>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</si>
  <si>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</si>
  <si>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</si>
  <si>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</si>
  <si>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</si>
  <si>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</si>
  <si>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</si>
  <si>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</si>
  <si>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</si>
  <si>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</si>
  <si>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</si>
  <si>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</si>
  <si>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</si>
  <si>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</si>
  <si>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</si>
  <si>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</si>
  <si>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</si>
  <si>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</si>
  <si>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</si>
  <si>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</si>
  <si>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</si>
  <si>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</si>
  <si>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</si>
  <si>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</si>
  <si>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</si>
  <si>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</si>
  <si>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</si>
  <si>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</si>
  <si>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</si>
  <si>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</si>
  <si>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</si>
  <si>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</si>
  <si>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</si>
  <si>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</si>
  <si>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</si>
  <si>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</si>
  <si>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</si>
  <si>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</si>
  <si>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</si>
  <si>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</si>
  <si>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</si>
  <si>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</si>
  <si>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</si>
  <si>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</si>
  <si>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</si>
  <si>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</si>
  <si>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</si>
  <si>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</si>
  <si>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</si>
  <si>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</si>
  <si>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</si>
  <si>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</si>
  <si>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</si>
  <si>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</si>
  <si>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</si>
  <si>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</si>
  <si>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</si>
  <si>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</si>
  <si>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</si>
  <si>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</si>
  <si>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</si>
  <si>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</si>
  <si>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</si>
  <si>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</si>
  <si>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</si>
  <si>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</si>
  <si>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</si>
  <si>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</si>
  <si>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</si>
  <si>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</si>
  <si>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</si>
  <si>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</si>
  <si>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</si>
  <si>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</si>
  <si>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</si>
  <si>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</si>
  <si>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</si>
  <si>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</si>
  <si>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</si>
  <si>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</si>
  <si>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</si>
  <si>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</si>
  <si>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</si>
  <si>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</si>
  <si>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</si>
  <si>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</si>
  <si>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</si>
  <si>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</si>
  <si>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</si>
  <si>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</si>
  <si>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</si>
  <si>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</si>
  <si>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</si>
  <si>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</si>
  <si>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</si>
  <si>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</si>
  <si>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</si>
  <si>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</si>
  <si>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</si>
  <si>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</si>
  <si>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</si>
  <si>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</si>
  <si>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</si>
  <si>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</si>
  <si>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</si>
  <si>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</si>
  <si>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</si>
  <si>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</si>
  <si>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</si>
  <si>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</si>
  <si>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</si>
  <si>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</si>
  <si>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</si>
  <si>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</si>
  <si>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</si>
  <si>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</si>
  <si>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</si>
  <si>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</si>
  <si>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</si>
  <si>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</si>
  <si>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</si>
  <si>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</si>
  <si>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</si>
  <si>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</si>
  <si>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</si>
  <si>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</si>
  <si>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</si>
  <si>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</si>
  <si>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</si>
  <si>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</si>
  <si>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</si>
  <si>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</si>
  <si>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</si>
  <si>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</si>
  <si>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</si>
  <si>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</si>
  <si>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</si>
  <si>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</si>
  <si>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</si>
  <si>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</si>
  <si>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</si>
  <si>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</si>
  <si>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</si>
  <si>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</si>
  <si>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</si>
  <si>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</si>
  <si>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</si>
  <si>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</si>
  <si>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</si>
  <si>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</si>
  <si>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</si>
  <si>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</si>
  <si>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</si>
  <si>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</si>
  <si>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</si>
  <si>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</si>
  <si>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</si>
  <si>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</si>
  <si>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</si>
  <si>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</si>
  <si>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</si>
  <si>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</si>
  <si>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</si>
  <si>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</si>
  <si>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</si>
  <si>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</si>
  <si>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</si>
  <si>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</si>
  <si>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</si>
  <si>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</si>
  <si>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</si>
  <si>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</si>
  <si>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</si>
  <si>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</si>
  <si>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</si>
  <si>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</si>
  <si>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</si>
  <si>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</si>
  <si>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</si>
  <si>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</si>
  <si>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</si>
  <si>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</si>
  <si>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</si>
  <si>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</si>
  <si>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</si>
  <si>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</si>
  <si>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</si>
  <si>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</si>
  <si>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</si>
  <si>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</si>
  <si>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</si>
  <si>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</si>
  <si>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</si>
  <si>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</si>
  <si>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</si>
  <si>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</si>
  <si>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</si>
  <si>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</si>
  <si>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</si>
  <si>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</si>
  <si>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</si>
  <si>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</si>
  <si>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</si>
  <si>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</si>
  <si>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</si>
  <si>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</si>
  <si>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</si>
  <si>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</si>
  <si>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</si>
  <si>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</si>
  <si>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</si>
  <si>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</si>
  <si>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</si>
  <si>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</si>
  <si>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</si>
  <si>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</si>
  <si>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</si>
  <si>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</si>
  <si>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</si>
  <si>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</si>
  <si>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</si>
  <si>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</si>
  <si>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</si>
  <si>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</si>
  <si>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</si>
  <si>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</si>
  <si>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</si>
  <si>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</si>
  <si>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</si>
  <si>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</si>
  <si>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</si>
  <si>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</si>
  <si>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</si>
  <si>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</si>
  <si>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</si>
  <si>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</si>
  <si>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</si>
  <si>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</si>
  <si>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</si>
  <si>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</si>
  <si>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</si>
  <si>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</si>
  <si>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</si>
  <si>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</si>
  <si>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</si>
  <si>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</si>
  <si>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</si>
  <si>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</si>
  <si>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</si>
  <si>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</si>
  <si>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</si>
  <si>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</si>
  <si>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</si>
  <si>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</si>
  <si>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</si>
  <si>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</si>
  <si>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</si>
  <si>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</si>
  <si>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</si>
  <si>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</si>
  <si>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</si>
  <si>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</si>
  <si>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</si>
  <si>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</si>
  <si>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</si>
  <si>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</si>
  <si>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</si>
  <si>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</si>
  <si>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</si>
  <si>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</si>
  <si>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</si>
  <si>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</si>
  <si>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</si>
  <si>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</si>
  <si>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</si>
  <si>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</si>
  <si>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</si>
  <si>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</si>
  <si>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</si>
  <si>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</si>
  <si>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</si>
  <si>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</si>
  <si>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</si>
  <si>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</si>
  <si>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</si>
  <si>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</si>
  <si>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</si>
  <si>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</si>
  <si>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</si>
  <si>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</si>
  <si>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</si>
  <si>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</si>
  <si>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</si>
  <si>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</si>
  <si>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</si>
  <si>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</si>
  <si>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</si>
  <si>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</si>
  <si>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</si>
  <si>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</si>
  <si>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</si>
  <si>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</si>
  <si>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</si>
  <si>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</si>
  <si>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</si>
  <si>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</si>
  <si>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</si>
  <si>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</si>
  <si>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</si>
  <si>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</si>
  <si>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</si>
  <si>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</si>
  <si>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</si>
  <si>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</si>
  <si>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</si>
  <si>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</si>
  <si>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</si>
  <si>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</si>
  <si>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</si>
  <si>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</si>
  <si>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</si>
  <si>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</si>
  <si>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</si>
  <si>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</si>
  <si>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</si>
  <si>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</si>
  <si>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</si>
  <si>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</si>
  <si>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</si>
  <si>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</si>
  <si>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</si>
  <si>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</si>
  <si>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</si>
  <si>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</si>
  <si>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</si>
  <si>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</si>
  <si>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</si>
  <si>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</si>
  <si>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</si>
  <si>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</si>
  <si>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</si>
  <si>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</si>
  <si>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</si>
  <si>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</si>
  <si>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</si>
  <si>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</si>
  <si>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</si>
  <si>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</si>
  <si>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</si>
  <si>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</si>
  <si>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</si>
  <si>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</si>
  <si>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</si>
  <si>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</si>
  <si>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</si>
  <si>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</si>
  <si>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</si>
  <si>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</si>
  <si>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</si>
  <si>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</si>
  <si>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</si>
  <si>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</si>
  <si>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</si>
  <si>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</si>
  <si>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</si>
  <si>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</si>
  <si>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</si>
  <si>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</si>
  <si>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</si>
  <si>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</si>
  <si>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</si>
  <si>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</si>
  <si>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</si>
  <si>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</si>
  <si>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</si>
  <si>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</si>
  <si>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</si>
  <si>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</si>
  <si>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</si>
  <si>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</si>
  <si>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</si>
  <si>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</si>
  <si>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</si>
  <si>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</si>
  <si>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</si>
  <si>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</si>
  <si>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</si>
  <si>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</si>
  <si>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</si>
  <si>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</si>
  <si>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</si>
  <si>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</si>
  <si>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</si>
  <si>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</si>
  <si>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</si>
  <si>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</si>
  <si>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</si>
  <si>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</si>
  <si>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</si>
  <si>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</si>
  <si>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</si>
  <si>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</si>
  <si>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</si>
  <si>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</si>
  <si>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</si>
  <si>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</si>
  <si>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</si>
  <si>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</si>
  <si>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</si>
  <si>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</si>
  <si>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</si>
  <si>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</si>
  <si>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</si>
  <si>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</si>
  <si>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</si>
  <si>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</si>
  <si>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</si>
  <si>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</si>
  <si>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</si>
  <si>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</si>
  <si>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</si>
  <si>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</si>
  <si>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</si>
  <si>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</si>
  <si>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</si>
  <si>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</si>
  <si>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</si>
  <si>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</si>
  <si>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</si>
  <si>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</si>
  <si>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</si>
  <si>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</si>
  <si>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</si>
  <si>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</si>
  <si>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</si>
  <si>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</si>
  <si>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</si>
  <si>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</si>
  <si>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</si>
  <si>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</si>
  <si>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</si>
  <si>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</si>
  <si>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</si>
  <si>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</si>
  <si>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</si>
  <si>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</si>
  <si>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</si>
  <si>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</si>
  <si>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</si>
  <si>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</si>
  <si>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</si>
  <si>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</si>
  <si>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</si>
  <si>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</si>
  <si>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</si>
  <si>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</si>
  <si>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</si>
  <si>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</si>
  <si>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</si>
  <si>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</si>
  <si>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</si>
  <si>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</si>
  <si>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</si>
  <si>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</si>
  <si>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</si>
  <si>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</si>
  <si>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</si>
  <si>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</si>
  <si>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</si>
  <si>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</si>
  <si>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</si>
  <si>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</si>
  <si>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</si>
  <si>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</si>
  <si>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</si>
  <si>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</si>
  <si>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</si>
  <si>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</si>
  <si>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</si>
  <si>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</si>
  <si>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</si>
  <si>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</si>
  <si>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</si>
  <si>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</si>
  <si>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</si>
  <si>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</si>
  <si>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</si>
  <si>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</si>
  <si>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</si>
  <si>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</si>
  <si>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</si>
  <si>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</si>
  <si>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</si>
  <si>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</si>
  <si>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</si>
  <si>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</si>
  <si>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</si>
  <si>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</si>
  <si>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</si>
  <si>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</si>
  <si>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</si>
  <si>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</si>
  <si>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</si>
  <si>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</si>
  <si>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</si>
  <si>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</si>
  <si>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</si>
  <si>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</si>
  <si>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</si>
  <si>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</si>
  <si>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</si>
  <si>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</si>
  <si>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</si>
  <si>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</si>
  <si>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</si>
  <si>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</si>
  <si>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</si>
  <si>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</si>
  <si>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</si>
  <si>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</si>
  <si>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</si>
  <si>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</si>
  <si>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</si>
  <si>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</si>
  <si>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</si>
  <si>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</si>
  <si>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</si>
  <si>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</si>
  <si>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</si>
  <si>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</si>
  <si>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</si>
  <si>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</si>
  <si>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</si>
  <si>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</si>
  <si>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</si>
  <si>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</si>
  <si>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</si>
  <si>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</si>
  <si>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</si>
  <si>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</si>
  <si>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</si>
  <si>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</si>
  <si>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</si>
  <si>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</si>
  <si>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</si>
  <si>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</si>
  <si>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</si>
  <si>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</si>
  <si>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</si>
  <si>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</si>
  <si>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</si>
  <si>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</si>
  <si>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</si>
  <si>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</si>
  <si>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</si>
  <si>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</si>
  <si>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</si>
  <si>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</si>
  <si>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</si>
  <si>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</si>
  <si>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</si>
  <si>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</si>
  <si>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</si>
  <si>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</si>
  <si>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</si>
  <si>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</si>
  <si>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</si>
  <si>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</si>
  <si>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</si>
  <si>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</si>
  <si>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</si>
  <si>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</si>
  <si>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</si>
  <si>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</si>
  <si>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</si>
  <si>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</si>
  <si>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</si>
  <si>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</si>
  <si>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</si>
  <si>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</si>
  <si>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</si>
  <si>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</si>
  <si>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</si>
  <si>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</si>
  <si>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</si>
  <si>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</si>
  <si>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</si>
  <si>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</si>
  <si>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</si>
  <si>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</si>
  <si>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</si>
  <si>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</si>
  <si>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</si>
  <si>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</si>
  <si>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</si>
  <si>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</si>
  <si>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</si>
  <si>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</si>
  <si>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</si>
  <si>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</si>
  <si>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</si>
  <si>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</si>
  <si>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</si>
  <si>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</si>
  <si>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</si>
  <si>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</si>
  <si>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</si>
  <si>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</si>
  <si>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</si>
  <si>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</si>
  <si>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</si>
  <si>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</si>
  <si>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</si>
  <si>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</si>
  <si>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</si>
  <si>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</si>
  <si>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</si>
  <si>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</si>
  <si>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</si>
  <si>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</si>
  <si>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</si>
  <si>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</si>
  <si>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</si>
  <si>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</si>
  <si>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</si>
  <si>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</si>
  <si>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</si>
  <si>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</si>
  <si>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</si>
  <si>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</si>
  <si>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</si>
  <si>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</si>
  <si>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</si>
  <si>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</si>
  <si>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</si>
  <si>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</si>
  <si>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</si>
  <si>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</si>
  <si>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</si>
  <si>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</si>
  <si>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</si>
  <si>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</si>
  <si>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</si>
  <si>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</si>
  <si>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</si>
  <si>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</si>
  <si>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</si>
  <si>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</si>
  <si>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</si>
  <si>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</si>
  <si>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</si>
  <si>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</si>
  <si>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</si>
  <si>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</si>
  <si>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</si>
  <si>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</si>
  <si>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</si>
  <si>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</si>
  <si>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</si>
  <si>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</si>
  <si>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</si>
  <si>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</si>
  <si>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</si>
  <si>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</si>
  <si>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</si>
  <si>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</si>
  <si>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</si>
  <si>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</si>
  <si>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</si>
  <si>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</si>
  <si>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</si>
  <si>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</si>
  <si>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</si>
  <si>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</si>
  <si>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</si>
  <si>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</si>
  <si>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</si>
  <si>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</si>
  <si>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</si>
  <si>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</si>
  <si>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</si>
  <si>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</si>
  <si>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</si>
  <si>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</si>
  <si>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</si>
  <si>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</si>
  <si>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</si>
  <si>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</si>
  <si>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</si>
  <si>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</si>
  <si>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</si>
  <si>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</si>
  <si>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</si>
  <si>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</si>
  <si>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</si>
  <si>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</si>
  <si>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</si>
  <si>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</si>
  <si>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</si>
  <si>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</si>
  <si>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</si>
  <si>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</si>
  <si>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</si>
  <si>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</si>
  <si>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</si>
  <si>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</si>
  <si>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</si>
  <si>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</si>
  <si>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</si>
  <si>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</si>
  <si>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</si>
  <si>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</si>
  <si>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</si>
  <si>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</si>
  <si>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</si>
  <si>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</si>
  <si>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</si>
  <si>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</si>
  <si>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</si>
  <si>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</si>
  <si>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</si>
  <si>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</si>
  <si>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</si>
  <si>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</si>
  <si>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</si>
  <si>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</si>
  <si>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</si>
  <si>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</si>
  <si>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</si>
  <si>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</si>
  <si>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</si>
  <si>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</si>
  <si>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</si>
  <si>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</si>
  <si>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</si>
  <si>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</si>
  <si>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</si>
  <si>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</si>
  <si>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</si>
  <si>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</si>
  <si>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</si>
  <si>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</si>
  <si>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</si>
  <si>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</si>
  <si>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</si>
  <si>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</si>
  <si>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</si>
  <si>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</si>
  <si>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</si>
  <si>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</si>
  <si>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</si>
  <si>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</si>
  <si>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</si>
  <si>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</si>
  <si>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</si>
  <si>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</si>
  <si>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</si>
  <si>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</si>
  <si>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</si>
  <si>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</si>
  <si>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</si>
  <si>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</si>
  <si>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</si>
  <si>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</si>
  <si>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</si>
  <si>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</si>
  <si>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</si>
  <si>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</si>
  <si>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</si>
  <si>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</si>
  <si>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</si>
  <si>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</si>
  <si>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</si>
  <si>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</si>
  <si>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</si>
  <si>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</si>
  <si>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</si>
  <si>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</si>
  <si>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</si>
  <si>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</si>
  <si>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</si>
  <si>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</si>
  <si>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</si>
  <si>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</si>
  <si>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</si>
  <si>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</si>
  <si>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</si>
  <si>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</si>
  <si>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</si>
  <si>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</si>
  <si>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</si>
  <si>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</si>
  <si>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</si>
  <si>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</si>
  <si>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</si>
  <si>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</si>
  <si>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</si>
  <si>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</si>
  <si>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</si>
  <si>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</si>
  <si>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</si>
  <si>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</si>
  <si>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</si>
  <si>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</si>
  <si>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</si>
  <si>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</si>
  <si>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</si>
  <si>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</si>
  <si>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</si>
  <si>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</si>
  <si>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</si>
  <si>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</si>
  <si>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</si>
  <si>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</si>
  <si>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</si>
  <si>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</si>
  <si>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</si>
  <si>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</si>
  <si>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</si>
  <si>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</si>
  <si>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</si>
  <si>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</si>
  <si>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</si>
  <si>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</si>
  <si>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</si>
  <si>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</si>
  <si>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</si>
  <si>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</si>
  <si>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</si>
  <si>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</si>
  <si>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</si>
  <si>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</si>
  <si>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</si>
  <si>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</si>
  <si>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</si>
  <si>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</si>
  <si>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</si>
  <si>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</si>
  <si>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</si>
  <si>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</si>
  <si>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</si>
  <si>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</si>
  <si>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</si>
  <si>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</si>
  <si>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</si>
  <si>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</si>
  <si>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</si>
  <si>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</si>
  <si>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</si>
  <si>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</si>
  <si>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</si>
  <si>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</si>
  <si>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</si>
  <si>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</si>
  <si>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</si>
  <si>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</si>
  <si>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</si>
  <si>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</si>
  <si>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</si>
  <si>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</si>
  <si>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</si>
  <si>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</si>
  <si>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</si>
  <si>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</si>
  <si>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</si>
  <si>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</si>
  <si>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</si>
  <si>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</si>
  <si>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</si>
  <si>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</si>
  <si>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</si>
  <si>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</si>
  <si>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</si>
  <si>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</si>
  <si>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</si>
  <si>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</si>
  <si>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</si>
  <si>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</si>
  <si>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</si>
  <si>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</si>
  <si>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</si>
  <si>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</si>
  <si>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</si>
  <si>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</si>
  <si>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</si>
  <si>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</si>
  <si>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</si>
  <si>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</si>
  <si>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</si>
  <si>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</si>
  <si>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</si>
  <si>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</si>
  <si>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</si>
  <si>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</si>
  <si>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</si>
  <si>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</si>
  <si>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</si>
  <si>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</si>
  <si>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</si>
  <si>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</si>
  <si>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</si>
  <si>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</si>
  <si>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</si>
  <si>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</si>
  <si>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</si>
  <si>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</si>
  <si>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</si>
  <si>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</si>
  <si>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</si>
  <si>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</si>
  <si>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</si>
  <si>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</si>
  <si>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</si>
  <si>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</si>
  <si>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</si>
  <si>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</si>
  <si>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</si>
  <si>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</si>
  <si>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</si>
  <si>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</si>
  <si>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</si>
  <si>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</si>
  <si>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</si>
  <si>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</si>
  <si>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</si>
  <si>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</si>
  <si>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</si>
  <si>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</si>
  <si>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</si>
  <si>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</si>
  <si>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</si>
  <si>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</si>
  <si>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</si>
  <si>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</si>
  <si>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</si>
  <si>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</si>
  <si>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</si>
  <si>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</si>
  <si>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</si>
  <si>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</si>
  <si>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</si>
  <si>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</si>
  <si>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</si>
  <si>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</si>
  <si>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</si>
  <si>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</si>
  <si>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</si>
  <si>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</si>
  <si>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</si>
  <si>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</si>
  <si>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</si>
  <si>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</si>
  <si>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</si>
  <si>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</si>
  <si>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</si>
  <si>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</si>
  <si>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</si>
  <si>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</si>
  <si>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</si>
  <si>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</si>
  <si>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</si>
  <si>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</si>
  <si>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</si>
  <si>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</si>
  <si>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</si>
  <si>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</si>
  <si>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</si>
  <si>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</si>
  <si>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</si>
  <si>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</si>
  <si>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</si>
  <si>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</si>
  <si>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</si>
  <si>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</si>
  <si>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</si>
  <si>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</si>
  <si>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</si>
  <si>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</si>
  <si>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</si>
  <si>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</si>
  <si>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</si>
  <si>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</si>
  <si>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</si>
  <si>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</si>
  <si>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</si>
  <si>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</si>
  <si>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</si>
  <si>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</si>
  <si>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</si>
  <si>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</si>
  <si>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</si>
  <si>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</si>
  <si>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</si>
  <si>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</si>
  <si>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</si>
  <si>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</si>
  <si>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</si>
  <si>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</si>
  <si>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</si>
  <si>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</si>
  <si>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</si>
  <si>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</si>
  <si>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</si>
  <si>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</si>
  <si>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</si>
  <si>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</si>
  <si>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</si>
  <si>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</si>
  <si>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</si>
  <si>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</si>
  <si>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</si>
  <si>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</si>
  <si>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</si>
  <si>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</si>
  <si>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</si>
  <si>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</si>
  <si>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</si>
  <si>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</si>
  <si>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</si>
  <si>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</si>
  <si>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</si>
  <si>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</si>
  <si>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</si>
  <si>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</si>
  <si>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</si>
  <si>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</si>
  <si>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</si>
  <si>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</si>
  <si>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</si>
  <si>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</si>
  <si>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</si>
  <si>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</si>
  <si>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</si>
  <si>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</si>
  <si>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</si>
  <si>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</si>
  <si>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</si>
  <si>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</si>
  <si>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</si>
  <si>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</si>
  <si>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</si>
  <si>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</si>
  <si>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</si>
  <si>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</si>
  <si>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</si>
  <si>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</si>
  <si>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</si>
  <si>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</si>
  <si>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</si>
  <si>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</si>
  <si>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</si>
  <si>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</si>
  <si>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</si>
  <si>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</si>
  <si>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</si>
  <si>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</si>
  <si>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</si>
  <si>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</si>
  <si>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</si>
  <si>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</si>
  <si>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</si>
  <si>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</si>
  <si>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</si>
  <si>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</si>
  <si>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</si>
  <si>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</si>
  <si>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</si>
  <si>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</si>
  <si>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</si>
  <si>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</si>
  <si>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</si>
  <si>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</si>
  <si>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</si>
  <si>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</si>
  <si>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</si>
  <si>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</si>
  <si>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</si>
  <si>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</si>
  <si>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</si>
  <si>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</si>
  <si>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</si>
  <si>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</si>
  <si>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</si>
  <si>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</si>
  <si>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</si>
  <si>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</si>
  <si>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</si>
  <si>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</si>
  <si>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</si>
  <si>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</si>
  <si>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</si>
  <si>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</si>
  <si>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</si>
  <si>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</si>
  <si>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</si>
  <si>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</si>
  <si>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</si>
  <si>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</si>
  <si>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</si>
  <si>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</si>
  <si>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</si>
  <si>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</si>
  <si>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</si>
  <si>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</si>
  <si>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</si>
  <si>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</si>
  <si>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</si>
  <si>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</si>
  <si>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</si>
  <si>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</si>
  <si>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</si>
  <si>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</si>
  <si>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</si>
  <si>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</si>
  <si>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</si>
  <si>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</si>
  <si>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</si>
  <si>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</si>
  <si>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</si>
  <si>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</si>
  <si>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</si>
  <si>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</si>
  <si>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</si>
  <si>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</si>
  <si>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</si>
  <si>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</si>
  <si>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</si>
  <si>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</si>
  <si>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</si>
  <si>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</si>
  <si>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</si>
  <si>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</si>
  <si>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</si>
  <si>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</si>
  <si>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</si>
  <si>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</si>
  <si>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</si>
  <si>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</si>
  <si>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</si>
  <si>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</si>
  <si>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</si>
  <si>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</si>
  <si>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</si>
  <si>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</si>
  <si>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</si>
  <si>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</si>
  <si>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</si>
  <si>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</si>
  <si>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</si>
  <si>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</si>
  <si>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</si>
  <si>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</si>
  <si>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</si>
  <si>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</si>
  <si>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</si>
  <si>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</si>
  <si>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</si>
  <si>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</si>
  <si>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</si>
  <si>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</si>
  <si>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</si>
  <si>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</si>
  <si>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</si>
  <si>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</si>
  <si>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</si>
  <si>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</si>
  <si>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</si>
  <si>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</si>
  <si>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</si>
  <si>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</si>
  <si>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</si>
  <si>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</si>
  <si>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</si>
  <si>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</si>
  <si>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</si>
  <si>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</si>
  <si>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</si>
  <si>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</si>
  <si>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</si>
  <si>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</si>
  <si>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</si>
  <si>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</si>
  <si>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</si>
  <si>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</si>
  <si>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</si>
  <si>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</si>
  <si>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</si>
  <si>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</si>
  <si>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</si>
  <si>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</si>
  <si>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</si>
  <si>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</si>
  <si>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</si>
  <si>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</si>
  <si>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</si>
  <si>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</si>
  <si>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</si>
  <si>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</si>
  <si>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</si>
  <si>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</si>
  <si>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</si>
  <si>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</si>
  <si>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</si>
  <si>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</si>
  <si>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</si>
  <si>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</si>
  <si>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</si>
  <si>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</si>
  <si>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</si>
  <si>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</si>
  <si>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</si>
  <si>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</si>
  <si>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</si>
  <si>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</si>
  <si>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</si>
  <si>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</si>
  <si>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</si>
  <si>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</si>
  <si>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</si>
  <si>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</si>
  <si>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</si>
  <si>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</si>
  <si>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</si>
  <si>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</si>
  <si>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</si>
  <si>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</si>
  <si>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</si>
  <si>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</si>
  <si>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</si>
  <si>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</si>
  <si>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</si>
  <si>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</si>
  <si>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</si>
  <si>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</si>
  <si>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</si>
  <si>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</si>
  <si>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</si>
  <si>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</si>
  <si>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</si>
  <si>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</si>
  <si>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</si>
  <si>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</si>
  <si>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</si>
  <si>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</si>
  <si>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</si>
  <si>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</si>
  <si>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</si>
  <si>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</si>
  <si>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</si>
  <si>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</si>
  <si>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</si>
  <si>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</si>
  <si>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</si>
  <si>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</si>
  <si>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</si>
  <si>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</si>
  <si>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</si>
  <si>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</si>
  <si>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</si>
  <si>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</si>
  <si>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</si>
  <si>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</si>
  <si>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</si>
  <si>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</si>
  <si>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</si>
  <si>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</si>
  <si>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</si>
  <si>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</si>
  <si>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</si>
  <si>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</si>
  <si>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</si>
  <si>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</si>
  <si>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</si>
  <si>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</si>
  <si>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</si>
  <si>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</si>
  <si>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</si>
  <si>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</si>
  <si>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</si>
  <si>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</si>
  <si>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</si>
  <si>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</si>
  <si>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</si>
  <si>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</si>
  <si>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</si>
  <si>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</si>
  <si>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</si>
  <si>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</si>
  <si>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</si>
  <si>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</si>
  <si>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</si>
  <si>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</si>
  <si>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</si>
  <si>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</si>
  <si>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</si>
  <si>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</si>
  <si>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</si>
  <si>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</si>
  <si>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</si>
  <si>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</si>
  <si>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</si>
  <si>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</si>
  <si>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</si>
  <si>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</si>
  <si>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</si>
  <si>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</si>
  <si>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</si>
  <si>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</si>
  <si>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</si>
  <si>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</si>
  <si>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</si>
  <si>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</si>
  <si>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</si>
  <si>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</si>
  <si>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</si>
  <si>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</si>
  <si>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</si>
  <si>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</si>
  <si>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</si>
  <si>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</si>
  <si>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</si>
  <si>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</si>
  <si>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</si>
  <si>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</si>
  <si>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</si>
  <si>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</si>
  <si>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</si>
  <si>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</si>
  <si>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</si>
  <si>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</si>
  <si>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</si>
  <si>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</si>
  <si>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</si>
  <si>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</si>
  <si>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</si>
  <si>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</si>
  <si>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</si>
  <si>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</si>
  <si>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</si>
  <si>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</si>
  <si>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</si>
  <si>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</si>
  <si>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</si>
  <si>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</si>
  <si>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</si>
  <si>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</si>
  <si>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</si>
  <si>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</si>
  <si>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</si>
  <si>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</si>
  <si>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</si>
  <si>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</si>
  <si>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</si>
  <si>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</si>
  <si>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</si>
  <si>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</si>
  <si>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</si>
  <si>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</si>
  <si>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</si>
  <si>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</si>
  <si>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</si>
  <si>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</si>
  <si>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</si>
  <si>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</si>
  <si>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</si>
  <si>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</si>
  <si>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</si>
  <si>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</si>
  <si>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</si>
  <si>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</si>
  <si>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</si>
  <si>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</si>
  <si>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</si>
  <si>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</si>
  <si>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</si>
  <si>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</si>
  <si>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</si>
  <si>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</si>
  <si>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</si>
  <si>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</si>
  <si>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</si>
  <si>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</si>
  <si>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</si>
  <si>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</si>
  <si>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</si>
  <si>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</si>
  <si>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</si>
  <si>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</si>
  <si>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</si>
  <si>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</si>
  <si>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</si>
  <si>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</si>
  <si>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</si>
  <si>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</si>
  <si>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</si>
  <si>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</si>
  <si>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</si>
  <si>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</si>
  <si>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</si>
  <si>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</si>
  <si>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</si>
  <si>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</si>
  <si>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</si>
  <si>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</si>
  <si>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</si>
  <si>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</si>
  <si>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</si>
  <si>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</si>
  <si>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</si>
  <si>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</si>
  <si>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</si>
  <si>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</si>
  <si>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</si>
  <si>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</si>
  <si>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</si>
  <si>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</si>
  <si>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</si>
  <si>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</si>
  <si>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</si>
  <si>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</si>
  <si>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</si>
  <si>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</si>
  <si>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</si>
  <si>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</si>
  <si>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</si>
  <si>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</si>
  <si>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</si>
  <si>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</si>
  <si>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</si>
  <si>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</si>
  <si>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</si>
  <si>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</si>
  <si>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</si>
  <si>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</si>
  <si>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</si>
  <si>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</si>
  <si>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</si>
  <si>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</si>
  <si>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</si>
  <si>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</si>
  <si>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</si>
  <si>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</si>
  <si>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</si>
  <si>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</si>
  <si>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</si>
  <si>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</si>
  <si>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</si>
  <si>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</si>
  <si>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</si>
  <si>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</si>
  <si>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</si>
  <si>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</si>
  <si>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</si>
  <si>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</si>
  <si>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</si>
  <si>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</si>
  <si>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</si>
  <si>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</si>
  <si>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</si>
  <si>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</si>
  <si>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</si>
  <si>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</si>
  <si>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</si>
  <si>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</si>
  <si>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</si>
  <si>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</si>
  <si>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</si>
  <si>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</si>
  <si>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</si>
  <si>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</si>
  <si>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</si>
  <si>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</si>
  <si>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</si>
  <si>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</si>
  <si>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</si>
  <si>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</si>
  <si>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</si>
  <si>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</si>
  <si>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</si>
  <si>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</si>
  <si>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</si>
  <si>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</si>
  <si>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</si>
  <si>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</si>
  <si>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</si>
  <si>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</si>
  <si>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</si>
  <si>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</si>
  <si>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</si>
  <si>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</si>
  <si>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</si>
  <si>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</si>
  <si>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</si>
  <si>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</si>
  <si>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</si>
  <si>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</si>
  <si>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</si>
  <si>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</si>
  <si>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</si>
  <si>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</si>
  <si>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</si>
  <si>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</si>
  <si>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</si>
  <si>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</si>
  <si>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</si>
  <si>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</si>
  <si>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</si>
  <si>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</si>
  <si>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</si>
  <si>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</si>
  <si>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</si>
  <si>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</si>
  <si>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</si>
  <si>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</si>
  <si>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</si>
  <si>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</si>
  <si>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</si>
  <si>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</si>
  <si>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</si>
  <si>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</si>
  <si>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</si>
  <si>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</si>
  <si>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</si>
  <si>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</si>
  <si>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</si>
  <si>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</si>
  <si>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</si>
  <si>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</si>
  <si>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</si>
  <si>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</si>
  <si>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</si>
  <si>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</si>
  <si>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</si>
  <si>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</si>
  <si>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</si>
  <si>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</si>
  <si>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</si>
  <si>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</si>
  <si>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</si>
  <si>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</si>
  <si>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</si>
  <si>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</si>
  <si>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</si>
  <si>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</si>
  <si>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</si>
  <si>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</si>
  <si>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</si>
  <si>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</si>
  <si>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</si>
  <si>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</si>
  <si>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</si>
  <si>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</si>
  <si>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</si>
  <si>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</si>
  <si>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</si>
  <si>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</si>
  <si>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</si>
  <si>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</si>
  <si>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</si>
  <si>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</si>
  <si>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</si>
  <si>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</si>
  <si>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</si>
  <si>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</si>
  <si>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</si>
  <si>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</si>
  <si>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</si>
  <si>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</si>
  <si>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</si>
  <si>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</si>
  <si>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</si>
  <si>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</si>
  <si>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</si>
  <si>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</si>
  <si>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</si>
  <si>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</si>
  <si>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</si>
  <si>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</si>
  <si>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</si>
  <si>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</si>
  <si>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</si>
  <si>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</si>
  <si>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</si>
  <si>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</si>
  <si>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</si>
  <si>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</si>
  <si>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</si>
  <si>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</si>
  <si>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</si>
  <si>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</si>
  <si>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</si>
  <si>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</si>
  <si>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</si>
  <si>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</si>
  <si>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</si>
  <si>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</si>
  <si>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</si>
  <si>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</si>
  <si>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</si>
  <si>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</si>
  <si>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</si>
  <si>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</si>
  <si>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</si>
  <si>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</si>
  <si>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</si>
  <si>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</si>
  <si>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</si>
  <si>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</si>
  <si>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</si>
  <si>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</si>
  <si>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</si>
  <si>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</si>
  <si>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</si>
  <si>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</si>
  <si>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</si>
  <si>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</si>
  <si>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</si>
  <si>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</si>
  <si>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</si>
  <si>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</si>
  <si>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</si>
  <si>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</si>
  <si>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</si>
  <si>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</si>
  <si>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</si>
  <si>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</si>
  <si>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</si>
  <si>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</si>
  <si>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</si>
  <si>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</si>
  <si>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</si>
  <si>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</si>
  <si>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</si>
  <si>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</si>
  <si>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</si>
  <si>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</si>
  <si>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</si>
  <si>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</si>
  <si>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</si>
  <si>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</si>
  <si>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</si>
  <si>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</si>
  <si>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</si>
  <si>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</si>
  <si>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</si>
  <si>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</si>
  <si>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</si>
  <si>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</si>
  <si>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</si>
  <si>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</si>
  <si>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</si>
  <si>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</si>
  <si>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</si>
  <si>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</si>
  <si>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</si>
  <si>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</si>
  <si>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</si>
  <si>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</si>
  <si>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</si>
  <si>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</si>
  <si>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</si>
  <si>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</si>
  <si>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</si>
  <si>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</si>
  <si>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</si>
  <si>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</si>
  <si>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</si>
  <si>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</si>
  <si>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</si>
  <si>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</si>
  <si>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</si>
  <si>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</si>
  <si>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</si>
  <si>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</si>
  <si>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</si>
  <si>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</si>
  <si>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</si>
  <si>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</si>
  <si>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</si>
  <si>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</si>
  <si>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</si>
  <si>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</si>
  <si>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</si>
  <si>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</si>
  <si>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</si>
  <si>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</si>
  <si>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</si>
  <si>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</si>
  <si>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</si>
  <si>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</si>
  <si>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</si>
  <si>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</si>
  <si>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</si>
  <si>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</si>
  <si>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</si>
  <si>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</si>
  <si>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</si>
  <si>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</si>
  <si>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</si>
  <si>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</si>
  <si>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</si>
  <si>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</si>
  <si>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</si>
  <si>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</si>
  <si>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</si>
  <si>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</si>
  <si>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</si>
  <si>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</si>
  <si>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</si>
  <si>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</si>
  <si>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</si>
  <si>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</si>
  <si>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</si>
  <si>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</si>
  <si>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</si>
  <si>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</si>
  <si>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</si>
  <si>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</si>
  <si>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</si>
  <si>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</si>
  <si>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</si>
  <si>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</si>
  <si>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</si>
  <si>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</si>
  <si>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</si>
  <si>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</si>
  <si>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</si>
  <si>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</si>
  <si>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</si>
  <si>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</si>
  <si>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</si>
  <si>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</si>
  <si>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</si>
  <si>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</si>
  <si>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</si>
  <si>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</si>
  <si>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</si>
  <si>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</si>
  <si>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</si>
  <si>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</si>
  <si>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</si>
  <si>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</si>
  <si>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</si>
  <si>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</si>
  <si>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</si>
  <si>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</si>
  <si>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</si>
  <si>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</si>
  <si>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</si>
  <si>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</si>
  <si>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</si>
  <si>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</si>
  <si>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</si>
  <si>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</si>
  <si>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</si>
  <si>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</si>
  <si>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</si>
  <si>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</si>
  <si>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</si>
  <si>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</si>
  <si>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</si>
  <si>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</si>
  <si>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</si>
  <si>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</si>
  <si>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</si>
  <si>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</si>
  <si>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</si>
  <si>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</si>
  <si>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</si>
  <si>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</si>
  <si>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</si>
  <si>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</si>
  <si>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</si>
  <si>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</si>
  <si>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</si>
  <si>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</si>
  <si>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</si>
  <si>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</si>
  <si>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</si>
  <si>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</si>
  <si>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</si>
  <si>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</si>
  <si>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</si>
  <si>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</si>
  <si>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</si>
  <si>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</si>
  <si>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</si>
  <si>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</si>
  <si>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</si>
  <si>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</si>
  <si>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</si>
  <si>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</si>
  <si>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</si>
  <si>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</si>
  <si>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</si>
  <si>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</si>
  <si>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</si>
  <si>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</si>
  <si>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</si>
  <si>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</si>
  <si>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</si>
  <si>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</si>
  <si>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</si>
  <si>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</si>
  <si>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</si>
  <si>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</si>
  <si>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</si>
  <si>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</si>
  <si>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</si>
  <si>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</si>
  <si>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</si>
  <si>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</si>
  <si>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</si>
  <si>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</si>
  <si>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</si>
  <si>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</si>
  <si>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</si>
  <si>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</si>
  <si>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</si>
  <si>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</si>
  <si>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</si>
  <si>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</si>
  <si>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</si>
  <si>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</si>
  <si>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</si>
  <si>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</si>
  <si>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</si>
  <si>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</si>
  <si>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</si>
  <si>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</si>
  <si>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</si>
  <si>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</si>
  <si>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</si>
  <si>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</si>
  <si>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</si>
  <si>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</si>
  <si>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</si>
  <si>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</si>
  <si>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</si>
  <si>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</si>
  <si>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</si>
  <si>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</si>
  <si>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</si>
  <si>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</si>
  <si>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</si>
  <si>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</si>
  <si>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</si>
  <si>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</si>
  <si>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</si>
  <si>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</si>
  <si>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</si>
  <si>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</si>
  <si>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</si>
  <si>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</si>
  <si>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</si>
  <si>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</si>
  <si>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</si>
  <si>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</si>
  <si>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</si>
  <si>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</si>
  <si>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</si>
  <si>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</si>
  <si>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</si>
  <si>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</si>
  <si>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</si>
  <si>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</si>
  <si>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</si>
  <si>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</si>
  <si>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</si>
  <si>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</si>
  <si>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</si>
  <si>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</si>
  <si>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</si>
  <si>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</si>
  <si>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</si>
  <si>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</si>
  <si>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</si>
  <si>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</si>
  <si>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</si>
  <si>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</si>
  <si>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</si>
  <si>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</si>
  <si>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</si>
  <si>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</si>
  <si>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</si>
  <si>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</si>
  <si>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</si>
  <si>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</si>
  <si>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</si>
  <si>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</si>
  <si>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</si>
  <si>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</si>
  <si>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</si>
  <si>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</si>
  <si>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</si>
  <si>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</si>
  <si>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</si>
  <si>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</si>
  <si>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</si>
  <si>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</si>
  <si>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</si>
  <si>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</si>
  <si>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</si>
  <si>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</si>
  <si>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</si>
  <si>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</si>
  <si>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</si>
  <si>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</si>
  <si>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</si>
  <si>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</si>
  <si>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</si>
  <si>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</si>
  <si>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</si>
  <si>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</si>
  <si>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</si>
  <si>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</si>
  <si>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</si>
  <si>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</si>
  <si>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</si>
  <si>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</si>
  <si>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</si>
  <si>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</si>
  <si>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</si>
  <si>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</si>
  <si>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</si>
  <si>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</si>
  <si>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</si>
  <si>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</si>
  <si>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</si>
  <si>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</si>
  <si>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</si>
  <si>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</si>
  <si>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</si>
  <si>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</si>
  <si>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</si>
  <si>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</si>
  <si>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</si>
  <si>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</si>
  <si>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</si>
  <si>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</si>
  <si>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</si>
  <si>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</si>
  <si>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</si>
  <si>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</si>
  <si>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</si>
  <si>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</si>
  <si>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</si>
  <si>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</si>
  <si>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</si>
  <si>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</si>
  <si>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</si>
  <si>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</si>
  <si>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</si>
  <si>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</si>
  <si>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</si>
  <si>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</si>
  <si>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</si>
  <si>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</si>
  <si>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</si>
  <si>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</si>
  <si>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</si>
  <si>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</si>
  <si>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</si>
  <si>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</si>
  <si>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</si>
  <si>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</si>
  <si>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</si>
  <si>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</si>
  <si>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</si>
  <si>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</si>
  <si>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</si>
  <si>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</si>
  <si>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</si>
  <si>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</si>
  <si>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</si>
  <si>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</si>
  <si>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</si>
  <si>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</si>
  <si>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</si>
  <si>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</si>
  <si>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</si>
  <si>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</si>
  <si>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</si>
  <si>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</si>
  <si>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</si>
  <si>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</si>
  <si>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</si>
  <si>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</si>
  <si>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</si>
  <si>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</si>
  <si>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</si>
  <si>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</si>
  <si>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</si>
  <si>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</si>
  <si>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</si>
  <si>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</si>
  <si>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</si>
  <si>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</si>
  <si>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</si>
  <si>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</si>
  <si>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</si>
  <si>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</si>
  <si>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</si>
  <si>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</si>
  <si>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</si>
  <si>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</si>
  <si>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</si>
  <si>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</si>
  <si>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</si>
  <si>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</si>
  <si>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</si>
  <si>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</si>
  <si>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</si>
  <si>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</si>
  <si>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</si>
  <si>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</si>
  <si>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</si>
  <si>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</si>
  <si>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</si>
  <si>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</si>
  <si>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</si>
  <si>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</si>
  <si>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</si>
  <si>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</si>
  <si>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</si>
  <si>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</si>
  <si>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</si>
  <si>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</si>
  <si>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</si>
  <si>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</si>
  <si>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</si>
  <si>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</si>
  <si>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</si>
  <si>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</si>
  <si>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</si>
  <si>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</si>
  <si>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</si>
  <si>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</si>
  <si>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</si>
  <si>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</si>
  <si>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</si>
  <si>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</si>
  <si>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</si>
  <si>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</si>
  <si>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</si>
  <si>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</si>
  <si>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</si>
  <si>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</si>
  <si>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</si>
  <si>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</si>
  <si>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</si>
  <si>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</si>
  <si>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</si>
  <si>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</si>
  <si>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</si>
  <si>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</si>
  <si>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</si>
  <si>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</si>
  <si>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</si>
  <si>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</si>
  <si>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</si>
  <si>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</si>
  <si>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</si>
  <si>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</si>
  <si>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</si>
  <si>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</si>
  <si>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</si>
  <si>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</si>
  <si>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</si>
  <si>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</si>
  <si>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</si>
  <si>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</si>
  <si>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</si>
  <si>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</si>
  <si>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</si>
  <si>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</si>
  <si>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</si>
  <si>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</si>
  <si>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</si>
  <si>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</si>
  <si>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</si>
  <si>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</si>
  <si>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</si>
  <si>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</si>
  <si>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</si>
  <si>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</si>
  <si>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</si>
  <si>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</si>
  <si>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</si>
  <si>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</si>
  <si>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</si>
  <si>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</si>
  <si>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</si>
  <si>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</si>
  <si>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</si>
  <si>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</si>
  <si>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</si>
  <si>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</si>
  <si>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</si>
  <si>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</si>
  <si>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</si>
  <si>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</si>
  <si>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</si>
  <si>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</si>
  <si>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</si>
  <si>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</si>
  <si>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</si>
  <si>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</si>
  <si>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</si>
  <si>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</si>
  <si>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</si>
  <si>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</si>
  <si>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</si>
  <si>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</si>
  <si>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</si>
  <si>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</si>
  <si>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</si>
  <si>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</si>
  <si>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</si>
  <si>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</si>
  <si>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</si>
  <si>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</si>
  <si>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</si>
  <si>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</si>
  <si>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</si>
  <si>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</si>
  <si>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</si>
  <si>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</si>
  <si>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</si>
  <si>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</si>
  <si>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</si>
  <si>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</si>
  <si>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</si>
  <si>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</si>
  <si>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</si>
  <si>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</si>
  <si>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</si>
  <si>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</si>
  <si>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</si>
  <si>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</si>
  <si>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</si>
  <si>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</si>
  <si>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</si>
  <si>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</si>
  <si>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</si>
  <si>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</si>
  <si>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</si>
  <si>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</si>
  <si>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</si>
  <si>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</si>
  <si>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</si>
  <si>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</si>
  <si>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</si>
  <si>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</si>
  <si>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</si>
  <si>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</si>
  <si>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</si>
  <si>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</si>
  <si>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</si>
  <si>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</si>
  <si>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</si>
  <si>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</si>
  <si>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</si>
  <si>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</si>
  <si>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</si>
  <si>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</si>
  <si>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</si>
  <si>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</si>
  <si>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</si>
  <si>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</si>
  <si>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</si>
  <si>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</si>
  <si>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</si>
  <si>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</si>
  <si>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</si>
  <si>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</si>
  <si>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</si>
  <si>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</si>
  <si>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</si>
  <si>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</si>
  <si>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</si>
  <si>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</si>
  <si>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</si>
  <si>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</si>
  <si>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</si>
  <si>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</si>
  <si>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</si>
  <si>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</si>
  <si>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</si>
  <si>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</si>
  <si>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</si>
  <si>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</si>
  <si>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</si>
  <si>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</si>
  <si>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</si>
  <si>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</si>
  <si>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</si>
  <si>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</si>
  <si>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</si>
  <si>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</si>
  <si>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</si>
  <si>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</si>
  <si>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</si>
  <si>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</si>
  <si>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</si>
  <si>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</si>
  <si>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</si>
  <si>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</si>
  <si>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</si>
  <si>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</si>
  <si>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</si>
  <si>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</si>
  <si>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</si>
  <si>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</si>
  <si>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</si>
  <si>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</si>
  <si>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</si>
  <si>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</si>
  <si>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</si>
  <si>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</si>
  <si>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</si>
  <si>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</si>
  <si>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</si>
  <si>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</si>
  <si>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</si>
  <si>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</si>
  <si>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</si>
  <si>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</si>
  <si>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</si>
  <si>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</si>
  <si>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</si>
  <si>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</si>
  <si>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</si>
  <si>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</si>
  <si>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</si>
  <si>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</si>
  <si>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</si>
  <si>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</si>
  <si>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</si>
  <si>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</si>
  <si>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</si>
  <si>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</si>
  <si>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</si>
  <si>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</si>
  <si>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</si>
  <si>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</si>
  <si>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</si>
  <si>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</si>
  <si>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</si>
  <si>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</si>
  <si>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</si>
  <si>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</si>
  <si>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</si>
  <si>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</si>
  <si>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</si>
  <si>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</si>
  <si>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</si>
  <si>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</si>
  <si>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</si>
  <si>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</si>
  <si>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</si>
  <si>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</si>
  <si>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</si>
  <si>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</si>
  <si>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</si>
  <si>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</si>
  <si>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</si>
  <si>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</si>
  <si>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</si>
  <si>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</si>
  <si>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</si>
  <si>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</si>
  <si>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</si>
  <si>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</si>
  <si>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</si>
  <si>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</si>
  <si>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</si>
  <si>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</si>
  <si>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</si>
  <si>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</si>
  <si>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</si>
  <si>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</si>
  <si>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</si>
  <si>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</si>
  <si>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</si>
  <si>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</si>
  <si>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</si>
  <si>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</si>
  <si>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</si>
  <si>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</si>
  <si>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</si>
  <si>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</si>
  <si>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</si>
  <si>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</si>
  <si>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</si>
  <si>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</si>
  <si>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</si>
  <si>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</si>
  <si>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</si>
  <si>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</si>
  <si>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</si>
  <si>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</si>
  <si>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</si>
  <si>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</si>
  <si>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</si>
  <si>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</si>
  <si>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</si>
  <si>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</si>
  <si>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</si>
  <si>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</si>
  <si>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</si>
  <si>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</si>
  <si>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</si>
  <si>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</si>
  <si>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</si>
  <si>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</si>
  <si>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</si>
  <si>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</si>
  <si>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</si>
  <si>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</si>
  <si>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</si>
  <si>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</si>
  <si>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</si>
  <si>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</si>
  <si>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</si>
  <si>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</si>
  <si>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</si>
  <si>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</si>
  <si>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</si>
  <si>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</si>
  <si>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</si>
  <si>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</si>
  <si>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</si>
  <si>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</si>
  <si>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</si>
  <si>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</si>
  <si>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</si>
  <si>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</si>
  <si>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</si>
  <si>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</si>
  <si>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</si>
  <si>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</si>
  <si>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</si>
  <si>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</si>
  <si>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</si>
  <si>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</si>
  <si>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</si>
  <si>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</si>
  <si>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</si>
  <si>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</si>
  <si>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</si>
  <si>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</si>
  <si>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</si>
  <si>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</si>
  <si>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</si>
  <si>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</si>
  <si>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</si>
  <si>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</si>
  <si>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</si>
  <si>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</si>
  <si>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</si>
  <si>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</si>
  <si>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</si>
  <si>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</si>
  <si>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</si>
  <si>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</si>
  <si>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</si>
  <si>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</si>
  <si>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</si>
  <si>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</si>
  <si>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</si>
  <si>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</si>
  <si>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</si>
  <si>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</si>
  <si>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</si>
  <si>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</si>
  <si>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</si>
  <si>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</si>
  <si>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</si>
  <si>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</si>
  <si>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</si>
  <si>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</si>
  <si>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</si>
  <si>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</si>
  <si>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</si>
  <si>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</si>
  <si>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</si>
  <si>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</si>
  <si>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</si>
  <si>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</si>
  <si>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</si>
  <si>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</si>
  <si>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</si>
  <si>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</si>
  <si>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</si>
  <si>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</si>
  <si>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</si>
  <si>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</si>
  <si>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</si>
  <si>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</si>
  <si>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</si>
  <si>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</si>
  <si>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</si>
  <si>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</si>
  <si>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</si>
  <si>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</si>
  <si>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</si>
  <si>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</si>
  <si>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</si>
  <si>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</si>
  <si>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</si>
  <si>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</si>
  <si>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</si>
  <si>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</si>
  <si>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</si>
  <si>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</si>
  <si>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</si>
  <si>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</si>
  <si>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</si>
  <si>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</si>
  <si>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</si>
  <si>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</si>
  <si>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</si>
  <si>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</si>
  <si>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</si>
  <si>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</si>
  <si>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</si>
  <si>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</si>
  <si>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</si>
  <si>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</si>
  <si>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</si>
  <si>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</si>
  <si>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</si>
  <si>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</si>
  <si>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</si>
  <si>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</si>
  <si>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</si>
  <si>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</si>
  <si>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</si>
  <si>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</si>
  <si>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</si>
  <si>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</si>
  <si>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</si>
  <si>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</si>
  <si>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</si>
  <si>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</si>
  <si>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</si>
  <si>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</si>
  <si>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</si>
  <si>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</si>
  <si>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</si>
  <si>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</si>
  <si>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</si>
  <si>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</si>
  <si>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</si>
  <si>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</si>
  <si>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</si>
  <si>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</si>
  <si>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</si>
  <si>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</si>
  <si>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</si>
  <si>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</si>
  <si>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</si>
  <si>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</si>
  <si>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</si>
  <si>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</si>
  <si>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</si>
  <si>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</si>
  <si>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</si>
  <si>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</si>
  <si>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</si>
  <si>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</si>
  <si>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</si>
  <si>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</si>
  <si>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</si>
  <si>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</si>
  <si>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</si>
  <si>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</si>
  <si>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</si>
  <si>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</si>
  <si>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</si>
  <si>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</si>
  <si>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</si>
  <si>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</si>
  <si>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</si>
  <si>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</si>
  <si>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</si>
  <si>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</si>
  <si>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</si>
  <si>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</si>
  <si>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</si>
  <si>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</si>
  <si>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</si>
  <si>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</si>
  <si>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</si>
  <si>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</si>
  <si>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</si>
  <si>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</si>
  <si>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</si>
  <si>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</si>
  <si>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</si>
  <si>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</si>
  <si>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</si>
  <si>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</si>
  <si>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</si>
  <si>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</si>
  <si>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</si>
  <si>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</si>
  <si>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</si>
  <si>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</si>
  <si>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</si>
  <si>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</si>
  <si>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</si>
  <si>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</si>
  <si>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</si>
  <si>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</si>
  <si>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</si>
  <si>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</si>
  <si>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</si>
  <si>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</si>
  <si>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</si>
  <si>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</si>
  <si>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</si>
  <si>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</si>
  <si>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</si>
  <si>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</si>
  <si>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</si>
  <si>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</si>
  <si>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</si>
  <si>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</si>
  <si>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</si>
  <si>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</si>
  <si>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</si>
  <si>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</si>
  <si>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</si>
  <si>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</si>
  <si>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</si>
  <si>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</si>
  <si>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</si>
  <si>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</si>
  <si>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</si>
  <si>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</si>
  <si>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</si>
  <si>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</si>
  <si>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</si>
  <si>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</si>
  <si>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</si>
  <si>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</si>
  <si>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</si>
  <si>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</si>
  <si>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</si>
  <si>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</si>
  <si>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</si>
  <si>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</si>
  <si>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</si>
  <si>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</si>
  <si>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</si>
  <si>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</si>
  <si>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</si>
  <si>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</si>
  <si>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</si>
  <si>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</si>
  <si>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</si>
  <si>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</si>
  <si>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</si>
  <si>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</si>
  <si>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</si>
  <si>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</si>
  <si>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</si>
  <si>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</si>
  <si>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</si>
  <si>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</si>
  <si>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</si>
  <si>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</si>
  <si>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</si>
  <si>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</si>
  <si>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</si>
  <si>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</si>
  <si>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</si>
  <si>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</si>
  <si>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</si>
  <si>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</si>
  <si>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</si>
  <si>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</si>
  <si>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</si>
  <si>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</si>
  <si>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</si>
  <si>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</si>
  <si>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</si>
  <si>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</si>
  <si>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</si>
  <si>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</si>
  <si>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</si>
  <si>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</si>
  <si>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</si>
  <si>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</si>
  <si>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</si>
  <si>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</si>
  <si>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</si>
  <si>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</si>
  <si>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</si>
  <si>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</si>
  <si>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</si>
  <si>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</si>
  <si>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</si>
  <si>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</si>
  <si>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</si>
  <si>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</si>
  <si>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</si>
  <si>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</si>
  <si>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</si>
  <si>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</si>
  <si>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</si>
  <si>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</si>
  <si>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</si>
  <si>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</si>
  <si>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</si>
  <si>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</si>
  <si>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</si>
  <si>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</si>
  <si>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</si>
  <si>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</si>
  <si>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</si>
  <si>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</si>
  <si>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</si>
  <si>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</si>
  <si>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</si>
  <si>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</si>
  <si>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</si>
  <si>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</si>
  <si>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</si>
  <si>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</si>
  <si>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</si>
  <si>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</si>
  <si>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</si>
  <si>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</si>
  <si>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</si>
  <si>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</si>
  <si>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</si>
  <si>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</si>
  <si>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</si>
  <si>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</si>
  <si>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</si>
  <si>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</si>
  <si>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</si>
  <si>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</si>
  <si>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</si>
  <si>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</si>
  <si>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</si>
  <si>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</si>
  <si>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</si>
  <si>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</si>
  <si>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</si>
  <si>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</si>
  <si>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</si>
  <si>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</si>
  <si>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</si>
  <si>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</si>
  <si>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</si>
  <si>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</si>
  <si>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</si>
  <si>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</si>
  <si>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</si>
  <si>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</si>
  <si>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</si>
  <si>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</si>
  <si>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</si>
  <si>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</si>
  <si>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</si>
  <si>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</si>
  <si>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</si>
  <si>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</si>
  <si>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</si>
  <si>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</si>
  <si>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</si>
  <si>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</si>
  <si>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</si>
  <si>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</si>
  <si>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</si>
  <si>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</si>
  <si>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</si>
  <si>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</si>
  <si>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</si>
  <si>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</si>
  <si>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</si>
  <si>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</si>
  <si>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</si>
  <si>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</si>
  <si>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</si>
  <si>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</si>
  <si>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</si>
  <si>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</si>
  <si>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</si>
  <si>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</si>
  <si>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</si>
  <si>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</si>
  <si>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</si>
  <si>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</si>
  <si>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</si>
  <si>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</si>
  <si>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</si>
  <si>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</si>
  <si>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</si>
  <si>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</si>
  <si>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</si>
  <si>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</si>
  <si>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</si>
  <si>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</si>
  <si>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</si>
  <si>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</si>
  <si>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</si>
  <si>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</si>
  <si>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</si>
  <si>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</si>
  <si>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</si>
  <si>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</si>
  <si>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</si>
  <si>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</si>
  <si>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</si>
  <si>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</si>
  <si>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</si>
  <si>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</si>
  <si>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</si>
  <si>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</si>
  <si>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</si>
  <si>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</si>
  <si>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</si>
  <si>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</si>
  <si>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</si>
  <si>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</si>
  <si>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</si>
  <si>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</si>
  <si>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</si>
  <si>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</si>
  <si>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</si>
  <si>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</si>
  <si>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</si>
  <si>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</si>
  <si>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</si>
  <si>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</si>
  <si>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</si>
  <si>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</si>
  <si>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</si>
  <si>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</si>
  <si>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</si>
  <si>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</si>
  <si>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</si>
  <si>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</si>
  <si>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</si>
  <si>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</si>
  <si>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</si>
  <si>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</si>
  <si>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</si>
  <si>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</si>
  <si>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</si>
  <si>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</si>
  <si>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</si>
  <si>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</si>
  <si>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</si>
  <si>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</si>
  <si>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</si>
  <si>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</si>
  <si>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</si>
  <si>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</si>
  <si>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</si>
  <si>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</si>
  <si>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</si>
  <si>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</si>
  <si>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</si>
  <si>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</si>
  <si>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</si>
  <si>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</si>
  <si>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</si>
  <si>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</si>
  <si>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</si>
  <si>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</si>
  <si>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</si>
  <si>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</si>
  <si>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</si>
  <si>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</si>
  <si>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</si>
  <si>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</si>
  <si>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</si>
  <si>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</si>
  <si>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</si>
  <si>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</si>
  <si>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</si>
  <si>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</si>
  <si>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</si>
  <si>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</si>
  <si>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</si>
  <si>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</si>
  <si>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</si>
  <si>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</si>
  <si>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</si>
  <si>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</si>
  <si>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</si>
  <si>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</si>
  <si>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</si>
  <si>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</si>
  <si>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</si>
  <si>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</si>
  <si>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</si>
  <si>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</si>
  <si>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</si>
  <si>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</si>
  <si>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</si>
  <si>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</si>
  <si>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</si>
  <si>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</si>
  <si>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</si>
  <si>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</si>
  <si>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</si>
  <si>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</si>
  <si>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</si>
  <si>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</si>
  <si>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</si>
  <si>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</si>
  <si>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</si>
  <si>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</si>
  <si>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</si>
  <si>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</si>
  <si>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</si>
  <si>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</si>
  <si>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</si>
  <si>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</si>
  <si>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</si>
  <si>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</si>
  <si>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</si>
  <si>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</si>
  <si>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</si>
  <si>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</si>
  <si>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</si>
  <si>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</si>
  <si>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</si>
  <si>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</si>
  <si>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</si>
  <si>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</si>
  <si>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</si>
  <si>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</si>
  <si>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</si>
  <si>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</si>
  <si>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</si>
  <si>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</si>
  <si>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</si>
  <si>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</si>
  <si>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</si>
  <si>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</si>
  <si>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</si>
  <si>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</si>
  <si>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</si>
  <si>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</si>
  <si>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</si>
  <si>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</si>
  <si>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</si>
  <si>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</si>
  <si>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</si>
  <si>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</si>
  <si>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</si>
  <si>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</si>
  <si>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</si>
  <si>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</si>
  <si>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</si>
  <si>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</si>
  <si>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</si>
  <si>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</si>
  <si>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</si>
  <si>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</si>
  <si>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</si>
  <si>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</si>
  <si>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</si>
  <si>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</si>
  <si>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</si>
  <si>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</si>
  <si>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</si>
  <si>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</si>
  <si>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</si>
  <si>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</si>
  <si>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</si>
  <si>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</si>
  <si>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</si>
  <si>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</si>
  <si>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</si>
  <si>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</si>
  <si>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</si>
  <si>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</si>
  <si>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</si>
  <si>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</si>
  <si>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</si>
  <si>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</si>
  <si>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</si>
  <si>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</si>
  <si>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</si>
  <si>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</si>
  <si>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</si>
  <si>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</si>
  <si>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</si>
  <si>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</si>
  <si>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</si>
  <si>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</si>
  <si>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</si>
  <si>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</si>
  <si>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</si>
  <si>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</si>
  <si>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</si>
  <si>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</si>
  <si>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</si>
  <si>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</si>
  <si>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</si>
  <si>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</si>
  <si>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</si>
  <si>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</si>
  <si>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</si>
  <si>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</si>
  <si>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</si>
  <si>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</si>
  <si>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</si>
  <si>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</si>
  <si>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</si>
  <si>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</si>
  <si>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</si>
  <si>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</si>
  <si>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</si>
  <si>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</si>
  <si>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</si>
  <si>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</si>
  <si>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</si>
  <si>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</si>
  <si>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</si>
  <si>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</si>
  <si>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</si>
  <si>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</si>
  <si>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</si>
  <si>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</si>
  <si>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</si>
  <si>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</si>
  <si>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</si>
  <si>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</si>
  <si>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</si>
  <si>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</si>
  <si>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</si>
  <si>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</si>
  <si>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</si>
  <si>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</si>
  <si>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</si>
  <si>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</si>
  <si>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</si>
  <si>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</si>
  <si>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</si>
  <si>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</si>
  <si>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</si>
  <si>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</si>
  <si>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</si>
  <si>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</si>
  <si>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</si>
  <si>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</si>
  <si>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</si>
  <si>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</si>
  <si>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</si>
  <si>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</si>
  <si>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</si>
  <si>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</si>
  <si>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</si>
  <si>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</si>
  <si>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</si>
  <si>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</si>
  <si>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</si>
  <si>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</si>
  <si>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</si>
  <si>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</si>
  <si>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</si>
  <si>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</si>
  <si>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</si>
  <si>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</si>
  <si>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</si>
  <si>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</si>
  <si>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</si>
  <si>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</si>
  <si>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</si>
  <si>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</si>
  <si>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</si>
  <si>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</si>
  <si>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</si>
  <si>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</si>
  <si>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</si>
  <si>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</si>
  <si>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</si>
  <si>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</si>
  <si>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</si>
  <si>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</si>
  <si>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</si>
  <si>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</si>
  <si>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</si>
  <si>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</si>
  <si>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</si>
  <si>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</si>
  <si>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</si>
  <si>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</si>
  <si>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</si>
  <si>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</si>
  <si>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</si>
  <si>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</si>
  <si>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</si>
  <si>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</si>
  <si>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</si>
  <si>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</si>
  <si>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</si>
  <si>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</si>
  <si>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</si>
  <si>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</si>
  <si>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</si>
  <si>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</si>
  <si>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</si>
  <si>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</si>
  <si>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</si>
  <si>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</si>
  <si>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</si>
  <si>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</si>
  <si>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</si>
  <si>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</si>
  <si>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</si>
  <si>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</si>
  <si>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</si>
  <si>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</si>
  <si>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</si>
  <si>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</si>
  <si>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</si>
  <si>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</si>
  <si>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</si>
  <si>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</si>
  <si>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</si>
  <si>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</si>
  <si>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</si>
  <si>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</si>
  <si>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</si>
  <si>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</si>
  <si>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</si>
  <si>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</si>
  <si>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</si>
  <si>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</si>
  <si>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</si>
  <si>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</si>
  <si>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</si>
  <si>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</si>
  <si>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</si>
  <si>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</si>
  <si>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</si>
  <si>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</si>
  <si>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</si>
  <si>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</si>
  <si>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</si>
  <si>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</si>
  <si>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</si>
  <si>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</si>
  <si>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</si>
  <si>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</si>
  <si>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</si>
  <si>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</si>
  <si>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</si>
  <si>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</si>
  <si>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</si>
  <si>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</si>
  <si>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</si>
  <si>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</si>
  <si>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</si>
  <si>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</si>
  <si>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</si>
  <si>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</si>
  <si>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</si>
  <si>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</si>
  <si>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</si>
  <si>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</si>
  <si>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</si>
  <si>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</si>
  <si>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</si>
  <si>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</si>
  <si>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</si>
  <si>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</si>
  <si>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</si>
  <si>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</si>
  <si>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</si>
  <si>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</si>
  <si>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</si>
  <si>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</si>
  <si>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</si>
  <si>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</si>
  <si>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</si>
  <si>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</si>
  <si>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</si>
  <si>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</si>
  <si>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</si>
  <si>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</si>
  <si>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</si>
  <si>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</si>
  <si>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</si>
  <si>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</si>
  <si>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</si>
  <si>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</si>
  <si>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</si>
  <si>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</si>
  <si>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</si>
  <si>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</si>
  <si>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</si>
  <si>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</si>
  <si>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</si>
  <si>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</si>
  <si>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</si>
  <si>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</si>
  <si>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</si>
  <si>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</si>
  <si>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</si>
  <si>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</si>
  <si>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</si>
  <si>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</si>
  <si>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</si>
  <si>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</si>
  <si>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</si>
  <si>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</si>
  <si>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</si>
  <si>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</si>
  <si>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</si>
  <si>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</si>
  <si>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</si>
  <si>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</si>
  <si>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</si>
  <si>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</si>
  <si>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</si>
  <si>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</si>
  <si>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</si>
  <si>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</si>
  <si>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</si>
  <si>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</si>
  <si>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</si>
  <si>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</si>
  <si>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</si>
  <si>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</si>
  <si>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</si>
  <si>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</si>
  <si>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</si>
  <si>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</si>
  <si>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</si>
  <si>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</si>
  <si>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</si>
  <si>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</si>
  <si>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</si>
  <si>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</si>
  <si>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</si>
  <si>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</si>
  <si>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</si>
  <si>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</si>
  <si>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</si>
  <si>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</si>
  <si>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</si>
  <si>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</si>
  <si>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</si>
  <si>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</si>
  <si>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</si>
  <si>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</si>
  <si>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</si>
  <si>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</si>
  <si>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</si>
  <si>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</si>
  <si>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</si>
  <si>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</si>
  <si>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</si>
  <si>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</si>
  <si>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</si>
  <si>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</si>
  <si>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</si>
  <si>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</si>
  <si>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</si>
  <si>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</si>
  <si>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</si>
  <si>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</si>
  <si>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</si>
  <si>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</si>
  <si>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</si>
  <si>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</si>
  <si>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</si>
  <si>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</si>
  <si>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</si>
  <si>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</si>
  <si>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</si>
  <si>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</si>
  <si>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</si>
  <si>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</si>
  <si>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</si>
  <si>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</si>
  <si>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</si>
  <si>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</si>
  <si>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</si>
  <si>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</si>
  <si>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</si>
  <si>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</si>
  <si>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</si>
  <si>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</si>
  <si>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</si>
  <si>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</si>
  <si>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</si>
  <si>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</si>
  <si>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</si>
  <si>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</si>
  <si>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</si>
  <si>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</si>
  <si>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</si>
  <si>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</si>
  <si>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</si>
  <si>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</si>
  <si>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</si>
  <si>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</si>
  <si>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</si>
  <si>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</si>
  <si>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</si>
  <si>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</si>
  <si>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</si>
  <si>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</si>
  <si>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</si>
  <si>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</si>
  <si>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</si>
  <si>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</si>
  <si>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</si>
  <si>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</si>
  <si>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</si>
  <si>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</si>
  <si>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</si>
  <si>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</si>
  <si>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</si>
  <si>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</si>
  <si>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</si>
  <si>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</si>
  <si>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</si>
  <si>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</si>
  <si>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</si>
  <si>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</si>
  <si>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</si>
  <si>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</si>
  <si>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</si>
  <si>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</si>
  <si>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</si>
  <si>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</si>
  <si>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</si>
  <si>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</si>
  <si>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</si>
  <si>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</si>
  <si>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</si>
  <si>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</si>
  <si>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</si>
  <si>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</si>
  <si>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</si>
  <si>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</si>
  <si>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</si>
  <si>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</si>
  <si>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</si>
  <si>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</si>
  <si>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</si>
  <si>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</si>
  <si>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</si>
  <si>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</si>
  <si>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</si>
  <si>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</si>
  <si>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</si>
  <si>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</si>
  <si>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</si>
  <si>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</si>
  <si>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</si>
  <si>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</si>
  <si>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</si>
  <si>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</si>
  <si>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</si>
  <si>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</si>
  <si>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</si>
  <si>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</si>
  <si>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</si>
  <si>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</si>
  <si>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</si>
  <si>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</si>
  <si>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</si>
  <si>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</si>
  <si>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</si>
  <si>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</si>
  <si>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</si>
  <si>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</si>
  <si>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</si>
  <si>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</si>
  <si>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</si>
  <si>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</si>
  <si>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</si>
  <si>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</si>
  <si>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</si>
  <si>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</si>
  <si>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</si>
  <si>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</si>
  <si>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</si>
  <si>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</si>
  <si>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</si>
  <si>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</si>
  <si>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</si>
  <si>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</si>
  <si>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</si>
  <si>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</si>
  <si>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</si>
  <si>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</si>
  <si>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</si>
  <si>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</si>
  <si>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</si>
  <si>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</si>
  <si>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</si>
  <si>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</si>
  <si>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</si>
  <si>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</si>
  <si>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</si>
  <si>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</si>
  <si>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</si>
  <si>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</si>
  <si>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</si>
  <si>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</si>
  <si>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</si>
  <si>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</si>
  <si>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</si>
  <si>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</si>
  <si>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</si>
  <si>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</si>
  <si>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</si>
  <si>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</si>
  <si>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</si>
  <si>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</si>
  <si>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</si>
  <si>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</si>
  <si>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</si>
  <si>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</si>
  <si>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</si>
  <si>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</si>
  <si>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</si>
  <si>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</si>
  <si>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</si>
  <si>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</si>
  <si>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</si>
  <si>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</si>
  <si>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</si>
  <si>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</si>
  <si>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</si>
  <si>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</si>
  <si>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</si>
  <si>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</si>
  <si>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</si>
  <si>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</si>
  <si>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</si>
  <si>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</si>
  <si>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</si>
  <si>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</si>
  <si>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</si>
  <si>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</si>
  <si>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</si>
  <si>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</si>
  <si>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</si>
  <si>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</si>
  <si>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</si>
  <si>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</si>
  <si>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</si>
  <si>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</si>
  <si>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</si>
  <si>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</si>
  <si>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</si>
  <si>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</si>
  <si>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</si>
  <si>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</si>
  <si>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</si>
  <si>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</si>
  <si>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</si>
  <si>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</si>
  <si>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</si>
  <si>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</si>
  <si>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</si>
  <si>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</si>
  <si>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</si>
  <si>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</si>
  <si>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</si>
  <si>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</si>
  <si>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</si>
  <si>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</si>
  <si>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</si>
  <si>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</si>
  <si>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</si>
  <si>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</si>
  <si>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</si>
  <si>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</si>
  <si>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</si>
  <si>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</si>
  <si>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</si>
  <si>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</si>
  <si>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</si>
  <si>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</si>
  <si>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</si>
  <si>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</si>
  <si>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</si>
  <si>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</si>
  <si>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</si>
  <si>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</si>
  <si>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</si>
  <si>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</si>
  <si>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</si>
  <si>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</si>
  <si>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</si>
  <si>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</si>
  <si>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</si>
  <si>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</si>
  <si>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</si>
  <si>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</si>
  <si>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</si>
  <si>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</si>
  <si>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</si>
  <si>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</si>
  <si>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</si>
  <si>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</si>
  <si>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</si>
  <si>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</si>
  <si>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</si>
  <si>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</si>
  <si>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</si>
  <si>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</si>
  <si>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</si>
  <si>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</si>
  <si>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</si>
  <si>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</si>
  <si>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</si>
  <si>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</si>
  <si>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</si>
  <si>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</si>
  <si>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</si>
  <si>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</si>
  <si>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</si>
  <si>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</si>
  <si>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</si>
  <si>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</si>
  <si>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</si>
  <si>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</si>
  <si>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</si>
  <si>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</si>
  <si>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</si>
  <si>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</si>
  <si>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</si>
  <si>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</si>
  <si>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</si>
  <si>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</si>
  <si>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</si>
  <si>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</si>
  <si>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</si>
  <si>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</si>
  <si>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</si>
  <si>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</si>
  <si>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</si>
  <si>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</si>
  <si>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</si>
  <si>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</si>
  <si>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</si>
  <si>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</si>
  <si>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</si>
  <si>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</si>
  <si>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</si>
  <si>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</si>
  <si>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</si>
  <si>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</si>
  <si>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</si>
  <si>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</si>
  <si>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</si>
  <si>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</si>
  <si>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</si>
  <si>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</si>
  <si>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</si>
  <si>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</si>
  <si>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</si>
  <si>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</si>
  <si>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</si>
  <si>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</si>
  <si>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</si>
  <si>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</si>
  <si>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</si>
  <si>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</si>
  <si>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</si>
  <si>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</si>
  <si>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</si>
  <si>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</si>
  <si>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</si>
  <si>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</si>
  <si>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</si>
  <si>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</si>
  <si>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</si>
  <si>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</si>
  <si>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</si>
  <si>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</si>
  <si>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</si>
  <si>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</si>
  <si>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</si>
  <si>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</si>
  <si>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</si>
  <si>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</si>
  <si>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</si>
  <si>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</si>
  <si>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</si>
  <si>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</si>
  <si>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</si>
  <si>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</si>
  <si>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</si>
  <si>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</si>
  <si>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</si>
  <si>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</si>
  <si>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</si>
  <si>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</si>
  <si>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</si>
  <si>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</si>
  <si>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</si>
  <si>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</si>
  <si>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</si>
  <si>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</si>
  <si>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</si>
  <si>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</si>
  <si>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</si>
  <si>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</si>
  <si>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</si>
  <si>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</si>
  <si>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</si>
  <si>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</si>
  <si>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</si>
  <si>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</si>
  <si>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</si>
  <si>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</si>
  <si>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</si>
  <si>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</si>
  <si>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</si>
  <si>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</si>
  <si>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</si>
  <si>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</si>
  <si>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</si>
  <si>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</si>
  <si>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</si>
  <si>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</si>
  <si>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</si>
  <si>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</si>
  <si>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</si>
  <si>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</si>
  <si>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</si>
  <si>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</si>
  <si>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</si>
  <si>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</si>
  <si>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</si>
  <si>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</si>
  <si>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</si>
  <si>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</si>
  <si>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</si>
  <si>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</si>
  <si>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</si>
  <si>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</si>
  <si>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</si>
  <si>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</si>
  <si>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</si>
  <si>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</si>
  <si>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</si>
  <si>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</si>
  <si>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</si>
  <si>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</si>
  <si>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</si>
  <si>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</si>
  <si>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</si>
  <si>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</si>
  <si>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</si>
  <si>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</si>
  <si>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</si>
  <si>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</si>
  <si>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</si>
  <si>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</si>
  <si>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</si>
  <si>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</si>
  <si>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</si>
  <si>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</si>
  <si>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</si>
  <si>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</si>
  <si>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</si>
  <si>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</si>
  <si>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</si>
  <si>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</si>
  <si>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</si>
  <si>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</si>
  <si>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</si>
  <si>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</si>
  <si>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</si>
  <si>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</si>
  <si>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</si>
  <si>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</si>
  <si>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</si>
  <si>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</si>
  <si>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</si>
  <si>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</si>
  <si>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</si>
  <si>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</si>
  <si>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</si>
  <si>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</si>
  <si>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</si>
  <si>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</si>
  <si>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</si>
  <si>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</si>
  <si>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</si>
  <si>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</si>
  <si>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</si>
  <si>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</si>
  <si>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</si>
  <si>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</si>
  <si>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</si>
  <si>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</si>
  <si>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</si>
  <si>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</si>
  <si>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</si>
  <si>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</si>
  <si>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</si>
  <si>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</si>
  <si>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</si>
  <si>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</si>
  <si>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</si>
  <si>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</si>
  <si>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</si>
  <si>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</si>
  <si>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</si>
  <si>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</si>
  <si>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</si>
  <si>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</si>
  <si>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</si>
  <si>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</si>
  <si>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</si>
  <si>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</si>
  <si>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</si>
  <si>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</si>
  <si>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</si>
  <si>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</si>
  <si>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</si>
  <si>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</si>
  <si>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</si>
  <si>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</si>
  <si>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</si>
  <si>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</si>
  <si>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</si>
  <si>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</si>
  <si>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</si>
  <si>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</si>
  <si>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</si>
  <si>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</si>
  <si>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</si>
  <si>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</si>
  <si>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</si>
  <si>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</si>
  <si>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</si>
  <si>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</si>
  <si>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</si>
  <si>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</si>
  <si>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</si>
  <si>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</si>
  <si>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</si>
  <si>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</si>
  <si>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</si>
  <si>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</si>
  <si>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</si>
  <si>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</si>
  <si>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</si>
  <si>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</si>
  <si>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</si>
  <si>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</si>
  <si>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</si>
  <si>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</si>
  <si>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</si>
  <si>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</si>
  <si>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</si>
  <si>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</si>
  <si>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</si>
  <si>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</si>
  <si>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</si>
  <si>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</si>
  <si>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</si>
  <si>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</si>
  <si>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</si>
  <si>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</si>
  <si>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</si>
  <si>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</si>
  <si>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</si>
  <si>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</si>
  <si>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</si>
  <si>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</si>
  <si>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</si>
  <si>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</si>
  <si>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</si>
  <si>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</si>
  <si>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</si>
  <si>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</si>
  <si>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</si>
  <si>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</si>
  <si>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</si>
  <si>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</si>
  <si>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</si>
  <si>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</si>
  <si>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</si>
  <si>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</si>
  <si>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</si>
  <si>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</si>
  <si>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</si>
  <si>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</si>
  <si>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</si>
  <si>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</si>
  <si>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</si>
  <si>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</si>
  <si>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</si>
  <si>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</si>
  <si>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</si>
  <si>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</si>
  <si>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</si>
  <si>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</si>
  <si>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</si>
  <si>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</si>
  <si>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</si>
  <si>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</si>
  <si>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</si>
  <si>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</si>
  <si>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</si>
  <si>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</si>
  <si>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</si>
  <si>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</si>
  <si>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</si>
  <si>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</si>
  <si>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</si>
  <si>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</si>
  <si>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</si>
  <si>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</si>
  <si>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</si>
  <si>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</si>
  <si>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</si>
  <si>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</si>
  <si>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</si>
  <si>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</si>
  <si>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</si>
  <si>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</si>
  <si>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</si>
  <si>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</si>
  <si>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</si>
  <si>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</si>
  <si>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</si>
  <si>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</si>
  <si>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</si>
  <si>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</si>
  <si>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</si>
  <si>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</si>
  <si>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</si>
  <si>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</si>
  <si>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</si>
  <si>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</si>
  <si>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</si>
  <si>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</si>
  <si>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</si>
  <si>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</si>
  <si>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</si>
  <si>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</si>
  <si>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</si>
  <si>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</si>
  <si>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</si>
  <si>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</si>
  <si>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</si>
  <si>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</si>
  <si>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</si>
  <si>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</si>
  <si>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</si>
  <si>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</si>
  <si>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</si>
  <si>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</si>
  <si>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</si>
  <si>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</si>
  <si>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</si>
  <si>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</si>
  <si>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</si>
  <si>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</si>
  <si>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</si>
  <si>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</si>
  <si>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</si>
  <si>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</si>
  <si>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</si>
  <si>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</si>
  <si>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</si>
  <si>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</si>
  <si>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</si>
  <si>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</si>
  <si>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</si>
  <si>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</si>
  <si>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</si>
  <si>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</si>
  <si>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</si>
  <si>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</si>
  <si>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</si>
  <si>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</si>
  <si>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</si>
  <si>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</si>
  <si>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</si>
  <si>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</si>
  <si>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</si>
  <si>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</si>
  <si>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</si>
  <si>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</si>
  <si>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</si>
  <si>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</si>
  <si>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</si>
  <si>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</si>
  <si>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</si>
  <si>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</si>
  <si>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</si>
  <si>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</si>
  <si>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</si>
  <si>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</si>
  <si>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</si>
  <si>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</si>
  <si>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</si>
  <si>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</si>
  <si>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</si>
  <si>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</si>
  <si>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</si>
  <si>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</si>
  <si>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</si>
  <si>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</si>
  <si>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</si>
  <si>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</si>
  <si>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</si>
  <si>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</si>
  <si>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</si>
  <si>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</si>
  <si>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</si>
  <si>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</si>
  <si>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</si>
  <si>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</si>
  <si>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</si>
  <si>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</si>
  <si>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</si>
  <si>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</si>
  <si>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</si>
  <si>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</si>
  <si>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</si>
  <si>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</si>
  <si>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</si>
  <si>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</si>
  <si>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</si>
  <si>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</si>
  <si>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</si>
  <si>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</si>
  <si>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</si>
  <si>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</si>
  <si>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</si>
  <si>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</si>
  <si>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</si>
  <si>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</si>
  <si>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</si>
  <si>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</si>
  <si>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</si>
  <si>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</si>
  <si>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</si>
  <si>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</si>
  <si>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</si>
  <si>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</si>
  <si>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</si>
  <si>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</si>
  <si>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</si>
  <si>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</si>
  <si>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</si>
  <si>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</si>
  <si>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</si>
  <si>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</si>
  <si>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</si>
  <si>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</si>
  <si>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</si>
  <si>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</si>
  <si>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</si>
  <si>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</si>
  <si>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</si>
  <si>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</si>
  <si>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</si>
  <si>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</si>
  <si>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</si>
  <si>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</si>
  <si>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</si>
  <si>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</si>
  <si>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</si>
  <si>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</si>
  <si>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</si>
  <si>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</si>
  <si>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</si>
  <si>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</si>
  <si>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</si>
  <si>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</si>
  <si>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</si>
  <si>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</si>
  <si>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</si>
  <si>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</si>
  <si>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</si>
  <si>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</si>
  <si>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</si>
  <si>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</si>
  <si>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</si>
  <si>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</si>
  <si>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</si>
  <si>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</si>
  <si>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</si>
  <si>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</si>
  <si>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</si>
  <si>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</si>
  <si>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</si>
  <si>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</si>
  <si>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</si>
  <si>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</si>
  <si>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</si>
  <si>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</si>
  <si>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</si>
  <si>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</si>
  <si>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</si>
  <si>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</si>
  <si>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</si>
  <si>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</si>
  <si>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</si>
  <si>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</si>
  <si>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</si>
  <si>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</si>
  <si>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</si>
  <si>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</si>
  <si>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</si>
  <si>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</si>
  <si>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</si>
  <si>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</si>
  <si>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</si>
  <si>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</si>
  <si>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</si>
  <si>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</si>
  <si>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</si>
  <si>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</si>
  <si>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</si>
  <si>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</si>
  <si>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</si>
  <si>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</si>
  <si>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</si>
  <si>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</si>
  <si>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</si>
  <si>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</si>
  <si>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</si>
  <si>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</si>
  <si>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</si>
  <si>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</si>
  <si>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</si>
  <si>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</si>
  <si>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</si>
  <si>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</si>
  <si>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</si>
  <si>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</si>
  <si>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</si>
  <si>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</si>
  <si>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</si>
  <si>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</si>
  <si>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</si>
  <si>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</si>
  <si>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</si>
  <si>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</si>
  <si>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</si>
  <si>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</si>
  <si>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</si>
  <si>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</si>
  <si>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</si>
  <si>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</si>
  <si>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</si>
  <si>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</si>
  <si>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</si>
  <si>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</si>
  <si>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</si>
  <si>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</si>
  <si>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</si>
  <si>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</si>
  <si>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</si>
  <si>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</si>
  <si>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</si>
  <si>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</si>
  <si>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</si>
  <si>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</si>
  <si>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</si>
  <si>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</si>
  <si>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</si>
  <si>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</si>
  <si>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</si>
  <si>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</si>
  <si>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</si>
  <si>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</si>
  <si>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</si>
  <si>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</si>
  <si>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</si>
  <si>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</si>
  <si>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</si>
  <si>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</si>
  <si>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</si>
  <si>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</si>
  <si>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</si>
  <si>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</si>
  <si>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</si>
  <si>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</si>
  <si>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</si>
  <si>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</si>
  <si>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</si>
  <si>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</si>
  <si>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</si>
  <si>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</si>
  <si>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</si>
  <si>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</si>
  <si>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</si>
  <si>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</si>
  <si>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</si>
  <si>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</si>
  <si>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</si>
  <si>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</si>
  <si>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</si>
  <si>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</si>
  <si>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</si>
  <si>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</si>
  <si>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</si>
  <si>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</si>
  <si>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</si>
  <si>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</si>
  <si>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</si>
  <si>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</si>
  <si>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</si>
  <si>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</si>
  <si>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</si>
  <si>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</si>
  <si>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</si>
  <si>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</si>
  <si>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</si>
  <si>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</si>
  <si>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</si>
  <si>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</si>
  <si>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</si>
  <si>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</si>
  <si>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</si>
  <si>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</si>
  <si>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</si>
  <si>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</si>
  <si>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</si>
  <si>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</si>
  <si>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</si>
  <si>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</si>
  <si>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</si>
  <si>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</si>
  <si>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</si>
  <si>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</si>
  <si>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</si>
  <si>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</si>
  <si>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</si>
  <si>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</si>
  <si>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</si>
  <si>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</si>
  <si>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</si>
  <si>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</si>
  <si>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</si>
  <si>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</si>
  <si>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</si>
  <si>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</si>
  <si>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</si>
  <si>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</si>
  <si>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</si>
  <si>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</si>
  <si>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</si>
  <si>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</si>
  <si>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</si>
  <si>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</si>
  <si>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</si>
  <si>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</si>
  <si>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</si>
  <si>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</si>
  <si>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</si>
  <si>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</si>
  <si>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</si>
  <si>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</si>
  <si>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</si>
  <si>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</si>
  <si>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</si>
  <si>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</si>
  <si>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</si>
  <si>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</si>
  <si>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</si>
  <si>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</si>
  <si>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</si>
  <si>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</si>
  <si>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</si>
  <si>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</si>
  <si>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</si>
  <si>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</si>
  <si>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</si>
  <si>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</si>
  <si>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</si>
  <si>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</si>
  <si>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</si>
  <si>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</si>
  <si>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</si>
  <si>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</si>
  <si>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</si>
  <si>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</si>
  <si>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</si>
  <si>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</si>
  <si>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</si>
  <si>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</si>
  <si>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</si>
  <si>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</si>
  <si>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</si>
  <si>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</si>
  <si>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</si>
  <si>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</si>
  <si>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</si>
  <si>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</si>
  <si>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</si>
  <si>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</si>
  <si>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</si>
  <si>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</si>
  <si>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</si>
  <si>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</si>
  <si>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</si>
  <si>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</si>
  <si>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</si>
  <si>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</si>
  <si>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</si>
  <si>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</si>
  <si>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</si>
  <si>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</si>
  <si>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</si>
  <si>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</si>
  <si>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</si>
  <si>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</si>
  <si>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</si>
  <si>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</si>
  <si>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</si>
  <si>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</si>
  <si>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</si>
  <si>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</si>
  <si>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</si>
  <si>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</si>
  <si>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</si>
  <si>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</si>
  <si>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</si>
  <si>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</si>
  <si>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</si>
  <si>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</si>
  <si>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</si>
  <si>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</si>
  <si>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</si>
  <si>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</si>
  <si>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</si>
  <si>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</si>
  <si>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</si>
  <si>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</si>
  <si>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</si>
  <si>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</si>
  <si>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</si>
  <si>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</si>
  <si>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</si>
  <si>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</si>
  <si>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</si>
  <si>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</si>
  <si>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</si>
  <si>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</si>
  <si>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</si>
  <si>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</si>
  <si>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</si>
  <si>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</si>
  <si>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</si>
  <si>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</si>
  <si>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</si>
  <si>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</si>
  <si>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</si>
  <si>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</si>
  <si>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</si>
  <si>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</si>
  <si>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</si>
  <si>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</si>
  <si>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</si>
  <si>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</si>
  <si>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</si>
  <si>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</si>
  <si>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</si>
  <si>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</si>
  <si>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</si>
  <si>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</si>
  <si>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</si>
  <si>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</si>
  <si>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</si>
  <si>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</si>
  <si>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</si>
  <si>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</si>
  <si>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</si>
  <si>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</si>
  <si>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</si>
  <si>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</si>
  <si>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</si>
  <si>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</si>
  <si>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</si>
  <si>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</si>
  <si>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</si>
  <si>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</si>
  <si>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</si>
  <si>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</si>
  <si>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</si>
  <si>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</si>
  <si>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</si>
  <si>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</si>
  <si>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</si>
  <si>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</si>
  <si>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</si>
  <si>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</si>
  <si>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</si>
  <si>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</si>
  <si>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</si>
  <si>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</si>
  <si>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</si>
  <si>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</si>
  <si>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</si>
  <si>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</si>
  <si>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</si>
  <si>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</si>
  <si>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</si>
  <si>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</si>
  <si>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</si>
  <si>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</si>
  <si>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</si>
  <si>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</si>
  <si>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</si>
  <si>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</si>
  <si>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</si>
  <si>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</si>
  <si>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</si>
  <si>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</si>
  <si>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</si>
  <si>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</si>
  <si>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</si>
  <si>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</si>
  <si>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</si>
  <si>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</si>
  <si>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</si>
  <si>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</si>
  <si>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</si>
  <si>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</si>
  <si>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</si>
  <si>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</si>
  <si>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</si>
  <si>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</si>
  <si>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</si>
  <si>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</si>
  <si>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</si>
  <si>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</si>
  <si>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</si>
  <si>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</si>
  <si>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</si>
  <si>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</si>
  <si>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</si>
  <si>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</si>
  <si>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</si>
  <si>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</si>
  <si>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</si>
  <si>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</si>
  <si>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</si>
  <si>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</si>
  <si>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</si>
  <si>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</si>
  <si>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</si>
  <si>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</si>
  <si>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</si>
  <si>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</si>
  <si>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</si>
  <si>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</si>
  <si>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</si>
  <si>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</si>
  <si>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</si>
  <si>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</si>
  <si>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</si>
  <si>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</si>
  <si>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</si>
  <si>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</si>
  <si>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</si>
  <si>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</si>
  <si>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</si>
  <si>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</si>
  <si>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</si>
  <si>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</si>
  <si>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</si>
  <si>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</si>
  <si>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</si>
  <si>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</si>
  <si>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</si>
  <si>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</si>
  <si>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</si>
  <si>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</si>
  <si>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</si>
  <si>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</si>
  <si>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</si>
  <si>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</si>
  <si>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</si>
  <si>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</si>
  <si>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</si>
  <si>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</si>
  <si>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</si>
  <si>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</si>
  <si>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</si>
  <si>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</si>
  <si>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</si>
  <si>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</si>
  <si>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</si>
  <si>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</si>
  <si>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</si>
  <si>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</si>
  <si>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</si>
  <si>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</si>
  <si>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</si>
  <si>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</si>
  <si>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</si>
  <si>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</si>
  <si>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</si>
  <si>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</si>
  <si>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</si>
  <si>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</si>
  <si>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</si>
  <si>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</si>
  <si>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</si>
  <si>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</si>
  <si>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</si>
  <si>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</si>
  <si>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</si>
  <si>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</si>
  <si>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</si>
  <si>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</si>
  <si>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</si>
  <si>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</si>
  <si>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</si>
  <si>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</si>
  <si>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</si>
  <si>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</si>
  <si>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</si>
  <si>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</si>
  <si>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</si>
  <si>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</si>
  <si>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</si>
  <si>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</si>
  <si>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</si>
  <si>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</si>
  <si>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</si>
  <si>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</si>
  <si>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</si>
  <si>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</si>
  <si>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</si>
  <si>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</si>
  <si>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</si>
  <si>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</si>
  <si>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</si>
  <si>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</si>
  <si>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</si>
  <si>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</si>
  <si>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</si>
  <si>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</si>
  <si>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</si>
  <si>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</si>
  <si>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</si>
  <si>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</si>
  <si>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</si>
  <si>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</si>
  <si>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</si>
  <si>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</si>
  <si>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</si>
  <si>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</si>
  <si>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</si>
  <si>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</si>
  <si>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</si>
  <si>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</si>
  <si>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</si>
  <si>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</si>
  <si>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</si>
  <si>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</si>
  <si>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</si>
  <si>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</si>
  <si>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</si>
  <si>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</si>
  <si>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</si>
  <si>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</si>
  <si>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</si>
  <si>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</si>
  <si>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</si>
  <si>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</si>
  <si>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</si>
  <si>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</si>
  <si>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</si>
  <si>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</si>
  <si>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</si>
  <si>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</si>
  <si>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</si>
  <si>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</si>
  <si>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</si>
  <si>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</si>
  <si>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</si>
  <si>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</si>
  <si>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</si>
  <si>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</si>
  <si>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</si>
  <si>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</si>
  <si>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</si>
  <si>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</si>
  <si>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</si>
  <si>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</si>
  <si>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</si>
  <si>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</si>
  <si>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</si>
  <si>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</si>
  <si>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</si>
  <si>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</si>
  <si>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</si>
  <si>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</si>
  <si>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</si>
  <si>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</si>
  <si>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</si>
  <si>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</si>
  <si>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</si>
  <si>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</si>
  <si>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</si>
  <si>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</si>
  <si>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</si>
  <si>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</si>
  <si>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</si>
  <si>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</si>
  <si>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</si>
  <si>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</si>
  <si>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</si>
  <si>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</si>
  <si>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</si>
  <si>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</si>
  <si>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</si>
  <si>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</si>
  <si>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</si>
  <si>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</si>
  <si>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</si>
  <si>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</si>
  <si>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</si>
  <si>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</si>
  <si>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</si>
  <si>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</si>
  <si>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</si>
  <si>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</si>
  <si>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</si>
  <si>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</si>
  <si>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</si>
  <si>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</si>
  <si>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</si>
  <si>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</si>
  <si>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</si>
  <si>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</si>
  <si>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</si>
  <si>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</si>
  <si>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</si>
  <si>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</si>
  <si>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</si>
  <si>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</si>
  <si>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</si>
  <si>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</si>
  <si>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</si>
  <si>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</si>
  <si>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</si>
  <si>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</si>
  <si>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</si>
  <si>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</si>
  <si>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</si>
  <si>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</si>
  <si>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</si>
  <si>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</si>
  <si>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</si>
  <si>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</si>
  <si>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</si>
  <si>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</si>
  <si>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</si>
  <si>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</si>
  <si>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</si>
  <si>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</si>
  <si>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</si>
  <si>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</si>
  <si>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</si>
  <si>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</si>
  <si>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</si>
  <si>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</si>
  <si>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</si>
  <si>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</si>
  <si>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</si>
  <si>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</si>
  <si>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</si>
  <si>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</si>
  <si>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</si>
  <si>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</si>
  <si>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</si>
  <si>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</si>
  <si>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</si>
  <si>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</si>
  <si>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</si>
  <si>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</si>
  <si>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</si>
  <si>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</si>
  <si>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</si>
  <si>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</si>
  <si>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</si>
  <si>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</si>
  <si>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</si>
  <si>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</si>
  <si>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</si>
  <si>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</si>
  <si>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</si>
  <si>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</si>
  <si>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</si>
  <si>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</si>
  <si>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</si>
  <si>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</si>
  <si>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</si>
  <si>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</si>
  <si>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</si>
  <si>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</si>
  <si>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</si>
  <si>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</si>
  <si>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</si>
  <si>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</si>
  <si>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</si>
  <si>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</si>
  <si>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</si>
  <si>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</si>
  <si>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</si>
  <si>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</si>
  <si>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</si>
  <si>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</si>
  <si>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</si>
  <si>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</si>
  <si>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</si>
  <si>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</si>
  <si>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</si>
  <si>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</si>
  <si>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</si>
  <si>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</si>
  <si>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</si>
  <si>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</si>
  <si>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</si>
  <si>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</si>
  <si>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</si>
  <si>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</si>
  <si>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</si>
  <si>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</si>
  <si>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</si>
  <si>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</si>
  <si>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</si>
  <si>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</si>
  <si>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</si>
  <si>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</si>
  <si>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</si>
  <si>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</si>
  <si>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</si>
  <si>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</si>
  <si>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</si>
  <si>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</si>
  <si>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</si>
  <si>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</si>
  <si>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</si>
  <si>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</si>
  <si>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</si>
  <si>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</si>
  <si>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</si>
  <si>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</si>
  <si>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</si>
  <si>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</si>
  <si>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</si>
  <si>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</si>
  <si>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</si>
  <si>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</si>
  <si>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</si>
  <si>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</si>
  <si>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</si>
  <si>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</si>
  <si>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</si>
  <si>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</si>
  <si>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</si>
  <si>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</si>
  <si>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</si>
  <si>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</si>
  <si>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</si>
  <si>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</si>
  <si>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</si>
  <si>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</si>
  <si>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</si>
  <si>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</si>
  <si>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</si>
  <si>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</si>
  <si>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</si>
  <si>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</si>
  <si>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</si>
  <si>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</si>
  <si>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</si>
  <si>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</si>
  <si>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</si>
  <si>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</si>
  <si>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</si>
  <si>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</si>
  <si>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</si>
  <si>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</si>
  <si>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</si>
  <si>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</si>
  <si>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</si>
  <si>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</si>
  <si>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</si>
  <si>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</si>
  <si>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</si>
  <si>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</si>
  <si>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</si>
  <si>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</si>
  <si>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</si>
  <si>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</si>
  <si>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</si>
  <si>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</si>
  <si>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</si>
  <si>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</si>
  <si>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</si>
  <si>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</si>
  <si>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</si>
  <si>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</si>
  <si>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</si>
  <si>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</si>
  <si>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</si>
  <si>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</si>
  <si>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</si>
  <si>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</si>
  <si>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</si>
  <si>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</si>
  <si>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</si>
  <si>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</si>
  <si>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</si>
  <si>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</si>
  <si>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</si>
  <si>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</si>
  <si>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</si>
  <si>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</si>
  <si>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</si>
  <si>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</si>
  <si>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</si>
  <si>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</si>
  <si>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</si>
  <si>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</si>
  <si>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</si>
  <si>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</si>
  <si>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</si>
  <si>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</si>
  <si>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</si>
  <si>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</si>
  <si>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</si>
  <si>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</si>
  <si>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</si>
  <si>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</si>
  <si>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</si>
  <si>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</si>
  <si>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</si>
  <si>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</si>
  <si>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</si>
  <si>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</si>
  <si>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</si>
  <si>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</si>
  <si>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</si>
  <si>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</si>
  <si>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</si>
  <si>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</si>
  <si>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</si>
  <si>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</si>
  <si>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</si>
  <si>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</si>
  <si>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</si>
  <si>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</si>
  <si>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</si>
  <si>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</si>
  <si>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</si>
  <si>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</si>
  <si>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</si>
  <si>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</si>
  <si>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</si>
  <si>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</si>
  <si>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</si>
  <si>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</si>
  <si>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</si>
  <si>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</si>
  <si>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</si>
  <si>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</si>
  <si>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</si>
  <si>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</si>
  <si>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</si>
  <si>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</si>
  <si>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</si>
  <si>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</si>
  <si>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</si>
  <si>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</si>
  <si>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</si>
  <si>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</si>
  <si>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</si>
  <si>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</si>
  <si>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</si>
  <si>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</si>
  <si>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</si>
  <si>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</si>
  <si>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</si>
  <si>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</si>
  <si>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</si>
  <si>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</si>
  <si>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</si>
  <si>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</si>
  <si>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</si>
  <si>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</si>
  <si>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</si>
  <si>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</si>
  <si>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</si>
  <si>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</si>
  <si>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</si>
  <si>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</si>
  <si>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</si>
  <si>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</si>
  <si>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</si>
  <si>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</si>
  <si>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</si>
  <si>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</si>
  <si>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</si>
  <si>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</si>
  <si>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</si>
  <si>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</si>
  <si>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</si>
  <si>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</si>
  <si>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</si>
  <si>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</si>
  <si>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</si>
  <si>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</si>
  <si>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</si>
  <si>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</si>
  <si>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</si>
  <si>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</si>
  <si>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</si>
  <si>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</si>
  <si>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</si>
  <si>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</si>
  <si>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</si>
  <si>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</si>
  <si>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</si>
  <si>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</si>
  <si>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</si>
  <si>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</si>
  <si>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</si>
  <si>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</si>
  <si>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</si>
  <si>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</si>
  <si>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</si>
  <si>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</si>
  <si>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</si>
  <si>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</si>
  <si>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</si>
  <si>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</si>
  <si>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</si>
  <si>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</si>
  <si>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</si>
  <si>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</si>
  <si>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</si>
  <si>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</si>
  <si>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</si>
  <si>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</si>
  <si>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</si>
  <si>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</si>
  <si>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</si>
  <si>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</si>
  <si>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</si>
  <si>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</si>
  <si>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</si>
  <si>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</si>
  <si>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</si>
  <si>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</si>
  <si>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</si>
  <si>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</si>
  <si>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</si>
  <si>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</si>
  <si>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</si>
  <si>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</si>
  <si>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</si>
  <si>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</si>
  <si>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</si>
  <si>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</si>
  <si>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</si>
  <si>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</si>
  <si>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</si>
  <si>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</si>
  <si>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</si>
  <si>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</si>
  <si>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</si>
  <si>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</si>
  <si>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</si>
  <si>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</si>
  <si>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</si>
  <si>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</si>
  <si>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</si>
  <si>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</si>
  <si>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</si>
  <si>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</si>
  <si>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</si>
  <si>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</si>
  <si>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</si>
  <si>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</si>
  <si>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</si>
  <si>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</si>
  <si>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</si>
  <si>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</si>
  <si>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</si>
  <si>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</si>
  <si>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</si>
  <si>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</si>
  <si>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</si>
  <si>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</si>
  <si>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</si>
  <si>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</si>
  <si>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</si>
  <si>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</si>
  <si>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</si>
  <si>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</si>
  <si>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</si>
  <si>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</si>
  <si>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</si>
  <si>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</si>
  <si>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</si>
  <si>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</si>
  <si>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</si>
  <si>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</si>
  <si>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</si>
  <si>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</si>
  <si>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</si>
  <si>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</si>
  <si>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</si>
  <si>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</si>
  <si>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</si>
  <si>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</si>
  <si>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</si>
  <si>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</si>
  <si>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</si>
  <si>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</si>
  <si>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</si>
  <si>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</si>
  <si>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</si>
  <si>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</si>
  <si>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</si>
  <si>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</si>
  <si>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</si>
  <si>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</si>
  <si>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</si>
  <si>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</si>
  <si>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</si>
  <si>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</si>
  <si>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</si>
  <si>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</si>
  <si>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</si>
  <si>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</si>
  <si>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</si>
  <si>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</si>
  <si>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</si>
  <si>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</si>
  <si>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</si>
  <si>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</si>
  <si>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</si>
  <si>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</si>
  <si>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</si>
  <si>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</si>
  <si>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</si>
  <si>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</si>
  <si>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</si>
  <si>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</si>
  <si>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</si>
  <si>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</si>
  <si>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</si>
  <si>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</si>
  <si>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</si>
  <si>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</si>
  <si>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</si>
  <si>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</si>
  <si>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</si>
  <si>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</si>
  <si>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</si>
  <si>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</si>
  <si>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</si>
  <si>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</si>
  <si>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</si>
  <si>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</si>
  <si>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</si>
  <si>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</si>
  <si>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</si>
  <si>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</si>
  <si>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</si>
  <si>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</si>
  <si>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</si>
  <si>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</si>
  <si>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</si>
  <si>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</si>
  <si>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</si>
  <si>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</si>
  <si>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</si>
  <si>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</si>
  <si>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</si>
  <si>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</si>
  <si>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</si>
  <si>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</si>
  <si>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</si>
  <si>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</si>
  <si>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</si>
  <si>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</si>
  <si>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</si>
  <si>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</si>
  <si>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</si>
  <si>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</si>
  <si>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</si>
  <si>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</si>
  <si>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</si>
  <si>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</si>
  <si>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</si>
  <si>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</si>
  <si>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</si>
  <si>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</si>
  <si>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</si>
  <si>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</si>
  <si>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</si>
  <si>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</si>
  <si>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</si>
  <si>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</si>
  <si>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</si>
  <si>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</si>
  <si>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</si>
  <si>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</si>
  <si>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</si>
  <si>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</si>
  <si>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</si>
  <si>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</si>
  <si>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</si>
  <si>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</si>
  <si>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</si>
  <si>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</si>
  <si>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</si>
  <si>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</si>
  <si>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</si>
  <si>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</si>
  <si>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</si>
  <si>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</si>
  <si>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</si>
  <si>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</si>
  <si>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</si>
  <si>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</si>
  <si>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</si>
  <si>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</si>
  <si>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</si>
  <si>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</si>
  <si>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</si>
  <si>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</si>
  <si>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</si>
  <si>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</si>
  <si>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</si>
  <si>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</si>
  <si>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</si>
  <si>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</si>
  <si>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</si>
  <si>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</si>
  <si>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</si>
  <si>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</si>
  <si>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</si>
  <si>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</si>
  <si>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</si>
  <si>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</si>
  <si>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</si>
  <si>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</si>
  <si>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</si>
  <si>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</si>
  <si>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</si>
  <si>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</si>
  <si>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</si>
  <si>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</si>
  <si>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</si>
  <si>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</si>
  <si>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</si>
  <si>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</si>
  <si>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</si>
  <si>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</si>
  <si>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</si>
  <si>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</si>
  <si>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</si>
  <si>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</si>
  <si>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</si>
  <si>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</si>
  <si>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</si>
  <si>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</si>
  <si>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</si>
  <si>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</si>
  <si>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</si>
  <si>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</si>
  <si>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</si>
  <si>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</si>
  <si>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</si>
  <si>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</si>
  <si>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</si>
  <si>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</si>
  <si>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</si>
  <si>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</si>
  <si>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</si>
  <si>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</si>
  <si>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</si>
  <si>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</si>
  <si>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</si>
  <si>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</si>
  <si>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</si>
  <si>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</si>
  <si>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</si>
  <si>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</si>
  <si>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</si>
  <si>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</si>
  <si>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</si>
  <si>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</si>
  <si>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</si>
  <si>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</si>
  <si>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</si>
  <si>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</si>
  <si>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</si>
  <si>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</si>
  <si>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</si>
  <si>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</si>
  <si>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</si>
  <si>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</si>
  <si>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</si>
  <si>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</si>
  <si>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</si>
  <si>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</si>
  <si>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</si>
  <si>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</si>
  <si>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</si>
  <si>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</si>
  <si>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</si>
  <si>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</si>
  <si>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</si>
  <si>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</si>
  <si>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</si>
  <si>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</si>
  <si>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</si>
  <si>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</si>
  <si>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</si>
  <si>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</si>
  <si>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</si>
  <si>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</si>
  <si>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</si>
  <si>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</si>
  <si>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</si>
  <si>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</si>
  <si>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</si>
  <si>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</si>
  <si>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</si>
  <si>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</si>
  <si>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</si>
  <si>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</si>
  <si>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</si>
  <si>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</si>
  <si>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</si>
  <si>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</si>
  <si>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</si>
  <si>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</si>
  <si>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</si>
  <si>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</si>
  <si>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</si>
  <si>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</si>
  <si>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</si>
  <si>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</si>
  <si>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</si>
  <si>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</si>
  <si>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</si>
  <si>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</si>
  <si>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</si>
  <si>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</si>
  <si>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</si>
  <si>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</si>
  <si>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</si>
  <si>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</si>
  <si>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</si>
  <si>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</si>
  <si>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</si>
  <si>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</si>
  <si>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</si>
  <si>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</si>
  <si>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</si>
  <si>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</si>
  <si>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</si>
  <si>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</si>
  <si>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</si>
  <si>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</si>
  <si>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</si>
  <si>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</si>
  <si>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</si>
  <si>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</si>
  <si>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</si>
  <si>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</si>
  <si>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</si>
  <si>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</si>
  <si>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</si>
  <si>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</si>
  <si>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</si>
  <si>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</si>
  <si>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</si>
  <si>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</si>
  <si>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</si>
  <si>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</si>
  <si>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</si>
  <si>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</si>
  <si>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</si>
  <si>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</si>
  <si>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</si>
  <si>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</si>
  <si>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</si>
  <si>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</si>
  <si>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</si>
  <si>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</si>
  <si>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</si>
  <si>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</si>
  <si>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</si>
  <si>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</si>
  <si>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</si>
  <si>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</si>
  <si>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</si>
  <si>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</si>
  <si>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</si>
  <si>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</si>
  <si>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</si>
  <si>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</si>
  <si>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</si>
  <si>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</si>
  <si>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</si>
  <si>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</si>
  <si>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</si>
  <si>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</si>
  <si>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</si>
  <si>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</si>
  <si>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</si>
  <si>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</si>
  <si>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</si>
  <si>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</si>
  <si>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</si>
  <si>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</si>
  <si>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</si>
  <si>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</si>
  <si>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</si>
  <si>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</si>
  <si>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</si>
  <si>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</si>
  <si>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</si>
  <si>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</si>
  <si>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</si>
  <si>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</si>
  <si>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</si>
  <si>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</si>
  <si>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</si>
  <si>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</si>
  <si>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</si>
  <si>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</si>
  <si>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</si>
  <si>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</si>
  <si>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</si>
  <si>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</si>
  <si>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</si>
  <si>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</si>
  <si>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</si>
  <si>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</si>
  <si>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</si>
  <si>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</si>
  <si>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</si>
  <si>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</si>
  <si>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</si>
  <si>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</si>
  <si>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</si>
  <si>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</si>
  <si>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</si>
  <si>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</si>
  <si>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</si>
  <si>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</si>
  <si>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</si>
  <si>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</si>
  <si>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</si>
  <si>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</si>
  <si>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</si>
  <si>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</si>
  <si>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</si>
  <si>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</si>
  <si>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</si>
  <si>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</si>
  <si>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</si>
  <si>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</si>
  <si>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</si>
  <si>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</si>
  <si>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</si>
  <si>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</si>
  <si>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</si>
  <si>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</si>
  <si>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</si>
  <si>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</si>
  <si>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</si>
  <si>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</si>
  <si>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</si>
  <si>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</si>
  <si>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</si>
  <si>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</si>
  <si>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</si>
  <si>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</si>
  <si>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</si>
  <si>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</si>
  <si>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</si>
  <si>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</si>
  <si>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</si>
  <si>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</si>
  <si>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</si>
  <si>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</si>
  <si>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</si>
  <si>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</si>
  <si>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</si>
  <si>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</si>
  <si>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</si>
  <si>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</si>
  <si>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</si>
  <si>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</si>
  <si>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</si>
  <si>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</si>
  <si>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</si>
  <si>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</si>
  <si>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</si>
  <si>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</si>
  <si>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</si>
  <si>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</si>
  <si>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</si>
  <si>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</si>
  <si>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</si>
  <si>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</si>
  <si>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</si>
  <si>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</si>
  <si>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</si>
  <si>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</si>
  <si>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</si>
  <si>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</si>
  <si>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</si>
  <si>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</si>
  <si>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</si>
  <si>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</si>
  <si>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</si>
  <si>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</si>
  <si>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</si>
  <si>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</si>
  <si>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</si>
  <si>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</si>
  <si>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</si>
  <si>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</si>
  <si>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</si>
  <si>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</si>
  <si>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</si>
  <si>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</si>
  <si>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</si>
  <si>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</si>
  <si>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</si>
  <si>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</si>
  <si>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</si>
  <si>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</si>
  <si>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</si>
  <si>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</si>
  <si>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</si>
  <si>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</si>
  <si>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</si>
  <si>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</si>
  <si>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</si>
  <si>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</si>
  <si>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</si>
  <si>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</si>
  <si>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</si>
  <si>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</si>
  <si>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</si>
  <si>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</si>
  <si>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</si>
  <si>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</si>
  <si>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</si>
  <si>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</si>
  <si>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</si>
  <si>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</si>
  <si>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</si>
  <si>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</si>
  <si>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</si>
  <si>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</si>
  <si>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</si>
  <si>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</si>
  <si>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</si>
  <si>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</si>
  <si>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</si>
  <si>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</si>
  <si>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</si>
  <si>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</si>
  <si>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</si>
  <si>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</si>
  <si>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</si>
  <si>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</si>
  <si>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</si>
  <si>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</si>
  <si>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</si>
  <si>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</si>
  <si>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</si>
  <si>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</si>
  <si>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</si>
  <si>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</si>
  <si>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</si>
  <si>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</si>
  <si>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</si>
  <si>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</si>
  <si>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</si>
  <si>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</si>
  <si>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</si>
  <si>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</si>
  <si>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</si>
  <si>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</si>
  <si>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</si>
  <si>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</si>
  <si>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</si>
  <si>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</si>
  <si>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</si>
  <si>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</si>
  <si>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</si>
  <si>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</si>
  <si>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</si>
  <si>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</si>
  <si>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</si>
  <si>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</si>
  <si>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</si>
  <si>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</si>
  <si>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</si>
  <si>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</si>
  <si>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</si>
  <si>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</si>
  <si>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</si>
  <si>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</si>
  <si>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</si>
  <si>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</si>
  <si>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</si>
  <si>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</si>
  <si>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</si>
  <si>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</si>
  <si>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</si>
  <si>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</si>
  <si>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</si>
  <si>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</si>
  <si>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</si>
  <si>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</si>
  <si>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</si>
  <si>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</si>
  <si>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</si>
  <si>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</si>
  <si>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</si>
  <si>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</si>
  <si>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</si>
  <si>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</si>
  <si>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</si>
  <si>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</si>
  <si>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</si>
  <si>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</si>
  <si>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</si>
  <si>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</si>
  <si>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</si>
  <si>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</si>
  <si>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</si>
  <si>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</si>
  <si>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</si>
  <si>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</si>
  <si>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</si>
  <si>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</si>
  <si>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</si>
  <si>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</si>
  <si>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</si>
  <si>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</si>
  <si>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</si>
  <si>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</si>
  <si>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</si>
  <si>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</si>
  <si>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</si>
  <si>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</si>
  <si>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</si>
  <si>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</si>
  <si>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</si>
  <si>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</si>
  <si>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</si>
  <si>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</si>
  <si>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</si>
  <si>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</si>
  <si>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</si>
  <si>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</si>
  <si>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</si>
  <si>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</si>
  <si>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</si>
  <si>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</si>
  <si>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</si>
  <si>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</si>
  <si>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</si>
  <si>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</si>
  <si>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</si>
  <si>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</si>
  <si>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</si>
  <si>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</si>
  <si>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</si>
  <si>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</si>
  <si>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</si>
  <si>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</si>
  <si>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</si>
  <si>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</si>
  <si>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</si>
  <si>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</si>
  <si>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</si>
  <si>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</si>
  <si>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</si>
  <si>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</si>
  <si>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</si>
  <si>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</si>
  <si>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</si>
  <si>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</si>
  <si>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</si>
  <si>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</si>
  <si>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</si>
  <si>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</si>
  <si>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</si>
  <si>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</si>
  <si>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</si>
  <si>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</si>
  <si>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</si>
  <si>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</si>
  <si>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</si>
  <si>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</si>
  <si>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</si>
  <si>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</si>
  <si>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</si>
  <si>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</si>
  <si>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</si>
  <si>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</si>
  <si>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</si>
  <si>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</si>
  <si>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</si>
  <si>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</si>
  <si>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</si>
  <si>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</si>
  <si>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</si>
  <si>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</si>
  <si>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</si>
  <si>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</si>
  <si>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</si>
  <si>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</si>
  <si>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</si>
  <si>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</si>
  <si>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</si>
  <si>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</si>
  <si>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</si>
  <si>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</si>
  <si>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</si>
  <si>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</si>
  <si>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</si>
  <si>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</si>
  <si>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</si>
  <si>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</si>
  <si>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</si>
  <si>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</si>
  <si>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</si>
  <si>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</si>
  <si>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</si>
  <si>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</si>
  <si>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</si>
  <si>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</si>
  <si>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</si>
  <si>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</si>
  <si>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</si>
  <si>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</si>
  <si>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</si>
  <si>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</si>
  <si>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</si>
  <si>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</si>
  <si>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</si>
  <si>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</si>
  <si>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</si>
  <si>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</si>
  <si>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</si>
  <si>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</si>
  <si>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</si>
  <si>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</si>
  <si>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</si>
  <si>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</si>
  <si>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</si>
  <si>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</si>
  <si>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</si>
  <si>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</si>
  <si>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</si>
  <si>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</si>
  <si>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</si>
  <si>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</si>
  <si>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</si>
  <si>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</si>
  <si>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</si>
  <si>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</si>
  <si>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</si>
  <si>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</si>
  <si>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</si>
  <si>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</si>
  <si>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</si>
  <si>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</si>
  <si>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</si>
  <si>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</si>
  <si>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</si>
  <si>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</si>
  <si>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</si>
  <si>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</si>
  <si>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</si>
  <si>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</si>
  <si>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</si>
  <si>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</si>
  <si>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</si>
  <si>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</si>
  <si>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</si>
  <si>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</si>
  <si>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</si>
  <si>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</si>
  <si>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</si>
  <si>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</si>
  <si>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</si>
  <si>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</si>
  <si>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</si>
  <si>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</si>
  <si>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</si>
  <si>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</si>
  <si>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</si>
  <si>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</si>
  <si>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</si>
  <si>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</si>
  <si>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</si>
  <si>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</si>
  <si>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</si>
  <si>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</si>
  <si>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</si>
  <si>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</si>
  <si>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</si>
  <si>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</si>
  <si>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</si>
  <si>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</si>
  <si>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</si>
  <si>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</si>
  <si>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</si>
  <si>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</si>
  <si>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</si>
  <si>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</si>
  <si>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</si>
  <si>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</si>
  <si>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</si>
  <si>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</si>
  <si>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</si>
  <si>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</si>
  <si>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</si>
  <si>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</si>
  <si>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</si>
  <si>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</si>
  <si>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</si>
  <si>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</si>
  <si>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</si>
  <si>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</si>
  <si>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</si>
  <si>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</si>
  <si>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</si>
  <si>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</si>
  <si>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</si>
  <si>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</si>
  <si>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</si>
  <si>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</si>
  <si>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</si>
  <si>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</si>
  <si>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</si>
  <si>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</si>
  <si>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</si>
  <si>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</si>
  <si>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</si>
  <si>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</si>
  <si>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</si>
  <si>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</si>
  <si>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</si>
  <si>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</si>
  <si>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</si>
  <si>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</si>
  <si>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</si>
  <si>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</si>
  <si>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</si>
  <si>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</si>
  <si>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</si>
  <si>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</si>
  <si>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</si>
  <si>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</si>
  <si>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</si>
  <si>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</si>
  <si>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</si>
  <si>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</si>
  <si>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</si>
  <si>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</si>
  <si>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</si>
  <si>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</si>
  <si>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</si>
  <si>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</si>
  <si>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</si>
  <si>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</si>
  <si>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</si>
  <si>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</si>
  <si>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</si>
  <si>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</si>
  <si>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</si>
  <si>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</si>
  <si>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</si>
  <si>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</si>
  <si>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</si>
  <si>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</si>
  <si>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</si>
  <si>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</si>
  <si>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</si>
  <si>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</si>
  <si>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</si>
  <si>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</si>
  <si>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</si>
  <si>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</si>
  <si>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</si>
  <si>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</si>
  <si>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</si>
  <si>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</si>
  <si>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</si>
  <si>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</si>
  <si>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</si>
  <si>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</si>
  <si>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</si>
  <si>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</si>
  <si>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</si>
  <si>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</si>
  <si>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</si>
  <si>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</si>
  <si>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</si>
  <si>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</si>
  <si>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</si>
  <si>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</si>
  <si>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</si>
  <si>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</si>
  <si>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</si>
  <si>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</si>
  <si>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</si>
  <si>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</si>
  <si>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</si>
  <si>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</si>
  <si>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</si>
  <si>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</si>
  <si>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</si>
  <si>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</si>
  <si>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</si>
  <si>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</si>
  <si>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</si>
  <si>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</si>
  <si>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</si>
  <si>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</si>
  <si>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</si>
  <si>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</si>
  <si>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</si>
  <si>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</si>
  <si>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</si>
  <si>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</si>
  <si>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</si>
  <si>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</si>
  <si>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</si>
  <si>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</si>
  <si>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</si>
  <si>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</si>
  <si>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</si>
  <si>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</si>
  <si>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</si>
  <si>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</si>
  <si>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</si>
  <si>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</si>
  <si>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</si>
  <si>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</si>
  <si>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</si>
  <si>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</si>
  <si>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</si>
  <si>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</si>
  <si>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</si>
  <si>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</si>
  <si>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</si>
  <si>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</si>
  <si>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</si>
  <si>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</si>
  <si>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</si>
  <si>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</si>
  <si>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</si>
  <si>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</si>
  <si>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</si>
  <si>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</si>
  <si>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</si>
  <si>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</si>
  <si>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</si>
  <si>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</si>
  <si>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</si>
  <si>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</si>
  <si>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</si>
  <si>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</si>
  <si>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</si>
  <si>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</si>
  <si>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</si>
  <si>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</si>
  <si>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</si>
  <si>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</si>
  <si>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</si>
  <si>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</si>
  <si>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</si>
  <si>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</si>
  <si>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</si>
  <si>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</si>
  <si>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</si>
  <si>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</si>
  <si>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</si>
  <si>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</si>
  <si>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</si>
  <si>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</si>
  <si>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</si>
  <si>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</si>
  <si>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</si>
  <si>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</si>
  <si>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</si>
  <si>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</si>
  <si>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</si>
  <si>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</si>
  <si>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</si>
  <si>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</si>
  <si>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</si>
  <si>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</si>
  <si>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</si>
  <si>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</si>
  <si>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</si>
  <si>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</si>
  <si>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</si>
  <si>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</si>
  <si>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</si>
  <si>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</si>
  <si>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</si>
  <si>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</si>
  <si>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</si>
  <si>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</si>
  <si>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</si>
  <si>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</si>
  <si>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</si>
  <si>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</si>
  <si>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</si>
  <si>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</si>
  <si>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</si>
  <si>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</si>
  <si>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</si>
  <si>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</si>
  <si>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</si>
  <si>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</si>
  <si>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</si>
  <si>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</si>
  <si>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</si>
  <si>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</si>
  <si>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</si>
  <si>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</si>
  <si>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</si>
  <si>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</si>
  <si>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</si>
  <si>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</si>
  <si>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</si>
  <si>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</si>
  <si>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</si>
  <si>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</si>
  <si>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</si>
  <si>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</si>
  <si>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</si>
  <si>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</si>
  <si>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</si>
  <si>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</si>
  <si>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</si>
  <si>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</si>
  <si>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</si>
  <si>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</si>
  <si>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</si>
  <si>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</si>
  <si>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</si>
  <si>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</si>
  <si>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</si>
  <si>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</si>
  <si>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</si>
  <si>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</si>
  <si>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</si>
  <si>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</si>
  <si>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</si>
  <si>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</si>
  <si>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</si>
  <si>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</si>
  <si>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</si>
  <si>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</si>
  <si>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</si>
  <si>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</si>
  <si>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</si>
  <si>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</si>
  <si>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</si>
  <si>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</si>
  <si>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</si>
  <si>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</si>
  <si>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</si>
  <si>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</si>
  <si>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</si>
  <si>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</si>
  <si>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</si>
  <si>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</si>
  <si>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</si>
  <si>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</si>
  <si>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</si>
  <si>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</si>
  <si>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</si>
  <si>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</si>
  <si>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</si>
  <si>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</si>
  <si>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</si>
  <si>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</si>
  <si>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</si>
  <si>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</si>
  <si>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</si>
  <si>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</si>
  <si>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</si>
  <si>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</si>
  <si>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</si>
  <si>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</si>
  <si>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</si>
  <si>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</si>
  <si>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</si>
  <si>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</si>
  <si>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</si>
  <si>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</si>
  <si>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</si>
  <si>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</si>
  <si>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</si>
  <si>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</si>
  <si>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</si>
  <si>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</si>
  <si>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</si>
  <si>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</si>
  <si>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</si>
  <si>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</si>
  <si>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</si>
  <si>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</si>
  <si>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</si>
  <si>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</si>
  <si>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</si>
  <si>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</si>
  <si>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</si>
  <si>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</si>
  <si>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</si>
  <si>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</si>
  <si>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</si>
  <si>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</si>
  <si>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</si>
  <si>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</si>
  <si>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</si>
  <si>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</si>
  <si>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</si>
  <si>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</si>
  <si>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</si>
  <si>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</si>
  <si>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</si>
  <si>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</si>
  <si>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</si>
  <si>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</si>
  <si>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</si>
  <si>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</si>
  <si>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</si>
  <si>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</si>
  <si>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</si>
  <si>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</si>
  <si>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</si>
  <si>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</si>
  <si>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</si>
  <si>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</si>
  <si>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</si>
  <si>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</si>
  <si>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</si>
  <si>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</si>
  <si>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</si>
  <si>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</si>
  <si>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</si>
  <si>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</si>
  <si>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</si>
  <si>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</si>
  <si>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</si>
  <si>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</si>
  <si>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</si>
  <si>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</si>
  <si>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</si>
  <si>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</si>
  <si>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</si>
  <si>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</si>
  <si>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</si>
  <si>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</si>
  <si>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</si>
  <si>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</si>
  <si>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</si>
  <si>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</si>
  <si>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</si>
  <si>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</si>
  <si>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</si>
  <si>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</si>
  <si>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</si>
  <si>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</si>
  <si>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</si>
  <si>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</si>
  <si>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</si>
  <si>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</si>
  <si>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</si>
  <si>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</si>
  <si>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</si>
  <si>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</si>
  <si>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</si>
  <si>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</si>
  <si>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</si>
  <si>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</si>
  <si>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</si>
  <si>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</si>
  <si>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</si>
  <si>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</si>
  <si>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</si>
  <si>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</si>
  <si>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</si>
  <si>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</si>
  <si>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</si>
  <si>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</si>
  <si>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</si>
  <si>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</si>
  <si>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</si>
  <si>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</si>
  <si>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</si>
  <si>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</si>
  <si>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</si>
  <si>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</si>
  <si>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</si>
  <si>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</si>
  <si>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</si>
  <si>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</si>
  <si>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</si>
  <si>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</si>
  <si>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</si>
  <si>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</si>
  <si>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</si>
  <si>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</si>
  <si>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</si>
  <si>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</si>
  <si>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</si>
  <si>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</si>
  <si>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</si>
  <si>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</si>
  <si>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</si>
  <si>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</si>
  <si>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</si>
  <si>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</si>
  <si>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</si>
  <si>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</si>
  <si>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</si>
  <si>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</si>
  <si>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</si>
  <si>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</si>
  <si>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</si>
  <si>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</si>
  <si>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</si>
  <si>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</si>
  <si>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</si>
  <si>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</si>
  <si>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</si>
  <si>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</si>
  <si>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</si>
  <si>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</si>
  <si>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</si>
  <si>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</si>
  <si>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</si>
  <si>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</si>
  <si>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</si>
  <si>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</si>
  <si>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</si>
  <si>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</si>
  <si>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</si>
  <si>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</si>
  <si>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</si>
  <si>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</si>
  <si>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</si>
  <si>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</si>
  <si>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</si>
  <si>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</si>
  <si>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</si>
  <si>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</si>
  <si>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</si>
  <si>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</si>
  <si>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</si>
  <si>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</si>
  <si>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</si>
  <si>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</si>
  <si>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</si>
  <si>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</si>
  <si>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</si>
  <si>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</si>
  <si>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</si>
  <si>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</si>
  <si>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</si>
  <si>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</si>
  <si>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</si>
  <si>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</si>
  <si>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</si>
  <si>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</si>
  <si>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</si>
  <si>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</si>
  <si>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</si>
  <si>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</si>
  <si>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</si>
  <si>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</si>
  <si>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</si>
  <si>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</si>
  <si>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</si>
  <si>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</si>
  <si>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</si>
  <si>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</si>
  <si>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</si>
  <si>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</si>
  <si>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</si>
  <si>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</si>
  <si>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</si>
  <si>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</si>
  <si>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</si>
  <si>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</si>
  <si>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</si>
  <si>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</si>
  <si>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</si>
  <si>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</si>
  <si>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</si>
  <si>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</si>
  <si>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</si>
  <si>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</si>
  <si>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</si>
  <si>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</si>
  <si>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</si>
  <si>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</si>
  <si>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</si>
  <si>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</si>
  <si>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</si>
  <si>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</si>
  <si>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</si>
  <si>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</si>
  <si>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</si>
  <si>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</si>
  <si>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</si>
  <si>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</si>
  <si>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</si>
  <si>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</si>
  <si>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</si>
  <si>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</si>
  <si>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</si>
  <si>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</si>
  <si>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</si>
  <si>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</si>
  <si>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</si>
  <si>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</si>
  <si>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</si>
  <si>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</si>
  <si>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</si>
  <si>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</si>
  <si>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</si>
  <si>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</si>
  <si>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</si>
  <si>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</si>
  <si>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</si>
  <si>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</si>
  <si>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</si>
  <si>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</si>
  <si>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</si>
  <si>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</si>
  <si>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</si>
  <si>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</si>
  <si>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</si>
  <si>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</si>
  <si>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</si>
  <si>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</si>
  <si>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</si>
  <si>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</si>
  <si>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</si>
  <si>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</si>
  <si>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</si>
  <si>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</si>
  <si>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</si>
  <si>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</si>
  <si>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</si>
  <si>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</si>
  <si>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</si>
  <si>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</si>
  <si>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</si>
  <si>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</si>
  <si>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</si>
  <si>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</si>
  <si>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</si>
  <si>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</si>
  <si>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</si>
  <si>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</si>
  <si>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</si>
  <si>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</si>
  <si>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</si>
  <si>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</si>
  <si>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</si>
  <si>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</si>
  <si>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</si>
  <si>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</si>
  <si>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</si>
  <si>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</si>
  <si>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</si>
  <si>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</si>
  <si>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</si>
  <si>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</si>
  <si>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</si>
  <si>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</si>
  <si>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</si>
  <si>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</si>
  <si>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</si>
  <si>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</si>
  <si>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</si>
  <si>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</si>
  <si>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</si>
  <si>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</si>
  <si>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</si>
  <si>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</si>
  <si>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</si>
  <si>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</si>
  <si>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</si>
  <si>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</si>
  <si>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</si>
  <si>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</si>
  <si>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</si>
  <si>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</si>
  <si>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</si>
  <si>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</si>
  <si>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</si>
  <si>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</si>
  <si>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</si>
  <si>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</si>
  <si>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</si>
  <si>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</si>
  <si>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</si>
  <si>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</si>
  <si>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</si>
  <si>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</si>
  <si>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</si>
  <si>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</si>
  <si>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</si>
  <si>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</si>
  <si>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</si>
  <si>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</si>
  <si>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</si>
  <si>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</si>
  <si>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</si>
  <si>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</si>
  <si>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</si>
  <si>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</si>
  <si>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</si>
  <si>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</si>
  <si>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</si>
  <si>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</si>
  <si>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</si>
  <si>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</si>
  <si>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</si>
  <si>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</si>
  <si>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</si>
  <si>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</si>
  <si>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</si>
  <si>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</si>
  <si>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</si>
  <si>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</si>
  <si>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</si>
  <si>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</si>
  <si>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</si>
  <si>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</si>
  <si>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</si>
  <si>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</si>
  <si>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</si>
  <si>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</si>
  <si>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</si>
  <si>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</si>
  <si>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</si>
  <si>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</si>
  <si>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</si>
  <si>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</si>
  <si>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</si>
  <si>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</si>
  <si>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</si>
  <si>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</si>
  <si>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</si>
  <si>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</si>
  <si>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</si>
  <si>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</si>
  <si>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</si>
  <si>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</si>
  <si>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</si>
  <si>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</si>
  <si>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</si>
  <si>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</si>
  <si>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</si>
  <si>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</si>
  <si>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</si>
  <si>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</si>
  <si>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</si>
  <si>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</si>
  <si>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</si>
  <si>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</si>
  <si>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</si>
  <si>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</si>
  <si>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</si>
  <si>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</si>
  <si>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</si>
  <si>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</si>
  <si>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</si>
  <si>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</si>
  <si>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</si>
  <si>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</si>
  <si>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</si>
  <si>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</si>
  <si>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</si>
  <si>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</si>
  <si>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</si>
  <si>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</si>
  <si>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</si>
  <si>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</si>
  <si>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</si>
  <si>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</si>
  <si>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</si>
  <si>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</si>
  <si>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</si>
  <si>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</si>
  <si>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</si>
  <si>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</si>
  <si>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</si>
  <si>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</si>
  <si>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</si>
  <si>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</si>
  <si>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</si>
  <si>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</si>
  <si>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</si>
  <si>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</si>
  <si>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</si>
  <si>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</si>
  <si>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</si>
  <si>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</si>
  <si>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</si>
  <si>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</si>
  <si>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</si>
  <si>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</si>
  <si>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</si>
  <si>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</si>
  <si>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</si>
  <si>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</si>
  <si>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</si>
  <si>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</si>
  <si>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</si>
  <si>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</si>
  <si>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</si>
  <si>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</si>
  <si>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</si>
  <si>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</si>
  <si>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</si>
  <si>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</si>
  <si>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</si>
  <si>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</si>
  <si>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</si>
  <si>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</si>
  <si>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</si>
  <si>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</si>
  <si>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</si>
  <si>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</si>
  <si>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</si>
  <si>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</si>
  <si>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</si>
  <si>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</si>
  <si>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</si>
  <si>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</si>
  <si>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</si>
  <si>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</si>
  <si>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</si>
  <si>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</si>
  <si>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</si>
  <si>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</si>
  <si>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</si>
  <si>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</si>
  <si>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</si>
  <si>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</si>
  <si>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</si>
  <si>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</si>
  <si>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</si>
  <si>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</si>
  <si>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</si>
  <si>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</si>
  <si>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</si>
  <si>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</si>
  <si>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</si>
  <si>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</si>
  <si>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</si>
  <si>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</si>
  <si>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</si>
  <si>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</si>
  <si>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</si>
  <si>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</si>
  <si>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</si>
  <si>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</si>
  <si>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</si>
  <si>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</si>
  <si>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</si>
  <si>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</si>
  <si>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</si>
  <si>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</si>
  <si>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</si>
  <si>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</si>
  <si>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</si>
  <si>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</si>
  <si>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</si>
  <si>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</si>
  <si>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</si>
  <si>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</si>
  <si>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</si>
  <si>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</si>
  <si>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</si>
  <si>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</si>
  <si>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</si>
  <si>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</si>
  <si>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</si>
  <si>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</si>
  <si>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</si>
  <si>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</si>
  <si>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</si>
  <si>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</si>
  <si>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</si>
  <si>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</si>
  <si>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</si>
  <si>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</si>
  <si>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</si>
  <si>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</si>
  <si>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</si>
  <si>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</si>
  <si>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</si>
  <si>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</si>
  <si>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</si>
  <si>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</si>
  <si>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</si>
  <si>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</si>
  <si>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</si>
  <si>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</si>
  <si>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</si>
  <si>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</si>
  <si>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</si>
  <si>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</si>
  <si>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</si>
  <si>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</si>
  <si>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</si>
  <si>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</si>
  <si>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</si>
  <si>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</si>
  <si>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</si>
  <si>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</si>
  <si>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</si>
  <si>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</si>
  <si>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</si>
  <si>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</si>
  <si>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</si>
  <si>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</si>
  <si>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</si>
  <si>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</si>
  <si>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</si>
  <si>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</si>
  <si>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</si>
  <si>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</si>
  <si>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</si>
  <si>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</si>
  <si>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</si>
  <si>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</si>
  <si>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</si>
  <si>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</si>
  <si>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</si>
  <si>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</si>
  <si>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</si>
  <si>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</si>
  <si>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</si>
  <si>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</si>
  <si>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</si>
  <si>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</si>
  <si>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</si>
  <si>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</si>
  <si>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</si>
  <si>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</si>
  <si>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</si>
  <si>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</si>
  <si>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</si>
  <si>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</si>
  <si>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</si>
  <si>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</si>
  <si>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</si>
  <si>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</si>
  <si>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</si>
  <si>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</si>
  <si>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</si>
  <si>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</si>
  <si>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</si>
  <si>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</si>
  <si>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</si>
  <si>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</si>
  <si>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</si>
  <si>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</si>
  <si>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</si>
  <si>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</si>
  <si>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</si>
  <si>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</si>
  <si>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</si>
  <si>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</si>
  <si>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</si>
  <si>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</si>
  <si>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</si>
  <si>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</si>
  <si>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</si>
  <si>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</si>
  <si>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</si>
  <si>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</si>
  <si>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</si>
  <si>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</si>
  <si>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</si>
  <si>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</si>
  <si>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</si>
  <si>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</si>
  <si>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</si>
  <si>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</si>
  <si>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</si>
  <si>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</si>
  <si>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</si>
  <si>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</si>
  <si>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</si>
  <si>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</si>
  <si>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</si>
  <si>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</si>
  <si>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</si>
  <si>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</si>
  <si>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</si>
  <si>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</si>
  <si>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</si>
  <si>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</si>
  <si>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</si>
  <si>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</si>
  <si>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</si>
  <si>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</si>
  <si>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</si>
  <si>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</si>
  <si>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</si>
  <si>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</si>
  <si>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</si>
  <si>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</si>
  <si>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</si>
  <si>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</si>
  <si>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</si>
  <si>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</si>
  <si>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</si>
  <si>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</si>
  <si>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</si>
  <si>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</si>
  <si>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</si>
  <si>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</si>
  <si>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</si>
  <si>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</si>
  <si>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</si>
  <si>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</si>
  <si>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</si>
  <si>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</si>
  <si>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</si>
  <si>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</si>
  <si>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</si>
  <si>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</si>
  <si>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</si>
  <si>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</si>
  <si>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</si>
  <si>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</si>
  <si>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</si>
  <si>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</si>
  <si>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</si>
  <si>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</si>
  <si>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</si>
  <si>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</si>
  <si>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</si>
  <si>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</si>
  <si>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</si>
  <si>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</si>
  <si>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</si>
  <si>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</si>
  <si>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</si>
  <si>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</si>
  <si>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</si>
  <si>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</si>
  <si>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</si>
  <si>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</si>
  <si>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</si>
  <si>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</si>
  <si>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</si>
  <si>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</si>
  <si>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</si>
  <si>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</si>
  <si>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</si>
  <si>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</si>
  <si>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</si>
  <si>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</si>
  <si>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</si>
  <si>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</si>
  <si>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</si>
  <si>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</si>
  <si>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</si>
  <si>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</si>
  <si>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</si>
  <si>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</si>
  <si>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</si>
  <si>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</si>
  <si>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</si>
  <si>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</si>
  <si>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</si>
  <si>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</si>
  <si>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</si>
  <si>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</si>
  <si>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</si>
  <si>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</si>
  <si>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</si>
  <si>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</si>
  <si>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</si>
  <si>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</si>
  <si>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</si>
  <si>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</si>
  <si>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</si>
  <si>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</si>
  <si>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</si>
  <si>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</si>
  <si>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</si>
  <si>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</si>
  <si>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</si>
  <si>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</si>
  <si>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</si>
  <si>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</si>
  <si>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</si>
  <si>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</si>
  <si>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</si>
  <si>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</si>
  <si>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</si>
  <si>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</si>
  <si>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</si>
  <si>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</si>
  <si>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</si>
  <si>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</si>
  <si>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</si>
  <si>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</si>
  <si>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</si>
  <si>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</si>
  <si>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</si>
  <si>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</si>
  <si>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</si>
  <si>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</si>
  <si>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</si>
  <si>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</si>
  <si>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</si>
  <si>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</si>
  <si>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</si>
  <si>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</si>
  <si>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</si>
  <si>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</si>
  <si>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</si>
  <si>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</si>
  <si>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</si>
  <si>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</si>
  <si>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</si>
  <si>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</si>
  <si>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</si>
  <si>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</si>
  <si>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</si>
  <si>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</si>
  <si>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</si>
  <si>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</si>
  <si>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</si>
  <si>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</si>
  <si>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</si>
  <si>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</si>
  <si>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</si>
  <si>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</si>
  <si>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</si>
  <si>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</si>
  <si>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</si>
  <si>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</si>
  <si>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</si>
  <si>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</si>
  <si>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</si>
  <si>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</si>
  <si>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</si>
  <si>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</si>
  <si>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</si>
  <si>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</si>
  <si>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</si>
  <si>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</si>
  <si>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</si>
  <si>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</si>
  <si>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</si>
  <si>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</si>
  <si>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</si>
  <si>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</si>
  <si>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</si>
  <si>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</si>
  <si>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</si>
  <si>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</si>
  <si>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</si>
  <si>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</si>
  <si>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</si>
  <si>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</si>
  <si>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</si>
  <si>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</si>
  <si>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</si>
  <si>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</si>
  <si>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</si>
  <si>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</si>
  <si>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</si>
  <si>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</si>
  <si>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</si>
  <si>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</si>
  <si>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</si>
  <si>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</si>
  <si>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</si>
  <si>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</si>
  <si>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</si>
  <si>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</si>
  <si>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</si>
  <si>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</si>
  <si>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</si>
  <si>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</si>
  <si>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</si>
  <si>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</si>
  <si>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</si>
  <si>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</si>
  <si>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</si>
  <si>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</si>
  <si>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</si>
  <si>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</si>
  <si>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</si>
  <si>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</si>
  <si>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</si>
  <si>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</si>
  <si>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</si>
  <si>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</si>
  <si>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</si>
  <si>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</si>
  <si>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</si>
  <si>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</si>
  <si>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</si>
  <si>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</si>
  <si>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</si>
  <si>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</si>
  <si>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</si>
  <si>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</si>
  <si>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</si>
  <si>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</si>
  <si>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</si>
  <si>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</si>
  <si>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</si>
  <si>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</si>
  <si>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</si>
  <si>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</si>
  <si>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</si>
  <si>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</si>
  <si>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</si>
  <si>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</si>
  <si>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</si>
  <si>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</si>
  <si>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</si>
  <si>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</si>
  <si>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</si>
  <si>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</si>
  <si>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</si>
  <si>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</si>
  <si>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</si>
  <si>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</si>
  <si>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</si>
  <si>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</si>
  <si>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</si>
  <si>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</si>
  <si>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</si>
  <si>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</si>
  <si>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</si>
  <si>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</si>
  <si>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</si>
  <si>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</si>
  <si>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</si>
  <si>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</si>
  <si>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</si>
  <si>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</si>
  <si>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</si>
  <si>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</si>
  <si>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</si>
  <si>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</si>
  <si>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</si>
  <si>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</si>
  <si>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</si>
  <si>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</si>
  <si>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</si>
  <si>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</si>
  <si>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</si>
  <si>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</si>
  <si>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</si>
  <si>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</si>
  <si>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</si>
  <si>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</si>
  <si>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</si>
  <si>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</si>
  <si>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</si>
  <si>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</si>
  <si>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</si>
  <si>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</si>
  <si>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</si>
  <si>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</si>
  <si>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</si>
  <si>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</si>
  <si>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</si>
  <si>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</si>
  <si>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</si>
  <si>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</si>
  <si>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</si>
  <si>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</si>
  <si>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</si>
  <si>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</si>
  <si>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</si>
  <si>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</si>
  <si>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</si>
  <si>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</si>
  <si>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</si>
  <si>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</si>
  <si>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</si>
  <si>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</si>
  <si>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</si>
  <si>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</si>
  <si>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</si>
  <si>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</si>
  <si>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</si>
  <si>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</si>
  <si>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</si>
  <si>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</si>
  <si>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</si>
  <si>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</si>
  <si>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</si>
  <si>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</si>
  <si>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</si>
  <si>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</si>
  <si>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</si>
  <si>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</si>
  <si>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</si>
  <si>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</si>
  <si>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</si>
  <si>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</si>
  <si>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</si>
  <si>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</si>
  <si>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</si>
  <si>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</si>
  <si>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</si>
  <si>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</si>
  <si>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</si>
  <si>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</si>
  <si>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</si>
  <si>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</si>
  <si>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</si>
  <si>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</si>
  <si>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</si>
  <si>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</si>
  <si>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</si>
  <si>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</si>
  <si>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</si>
  <si>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</si>
  <si>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</si>
  <si>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</si>
  <si>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</si>
  <si>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</si>
  <si>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</si>
  <si>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</si>
  <si>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</si>
  <si>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</si>
  <si>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</si>
  <si>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</si>
  <si>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</si>
  <si>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</si>
  <si>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</si>
  <si>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</si>
  <si>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</si>
  <si>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</si>
  <si>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</si>
  <si>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</si>
  <si>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</si>
  <si>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</si>
  <si>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</si>
  <si>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</si>
  <si>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</si>
  <si>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</si>
  <si>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</si>
  <si>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</si>
  <si>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</si>
  <si>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</si>
  <si>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</si>
  <si>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</si>
  <si>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</si>
  <si>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</si>
  <si>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</si>
  <si>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</si>
  <si>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</si>
  <si>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</si>
  <si>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</si>
  <si>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</si>
  <si>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</si>
  <si>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</si>
  <si>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</si>
  <si>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</si>
  <si>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</si>
  <si>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</si>
  <si>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</si>
  <si>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</si>
  <si>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</si>
  <si>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</si>
  <si>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</si>
  <si>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</si>
  <si>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</si>
  <si>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</si>
  <si>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</si>
  <si>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</si>
  <si>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</si>
  <si>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</si>
  <si>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</si>
  <si>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</si>
  <si>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</si>
  <si>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</si>
  <si>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</si>
  <si>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</si>
  <si>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</si>
  <si>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</si>
  <si>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</si>
  <si>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</si>
  <si>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</si>
  <si>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</si>
  <si>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</si>
  <si>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</si>
  <si>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</si>
  <si>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</si>
  <si>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</si>
  <si>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</si>
  <si>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</si>
  <si>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</si>
  <si>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</si>
  <si>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</si>
  <si>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</si>
  <si>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</si>
  <si>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</si>
  <si>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</si>
  <si>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</si>
  <si>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</si>
  <si>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</si>
  <si>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</si>
  <si>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</si>
  <si>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</si>
  <si>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</si>
  <si>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</si>
  <si>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</si>
  <si>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</si>
  <si>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</si>
  <si>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</si>
  <si>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</si>
  <si>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</si>
  <si>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</si>
  <si>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</si>
  <si>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</si>
  <si>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</si>
  <si>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</si>
  <si>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</si>
  <si>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</si>
  <si>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</si>
  <si>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</si>
  <si>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</si>
  <si>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</si>
  <si>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</si>
  <si>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</si>
  <si>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</si>
  <si>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</si>
  <si>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</si>
  <si>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</si>
  <si>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</si>
  <si>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</si>
  <si>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</si>
  <si>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</si>
  <si>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</si>
  <si>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</si>
  <si>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</si>
  <si>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</si>
  <si>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</si>
  <si>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</si>
  <si>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</si>
  <si>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</si>
  <si>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</si>
  <si>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</si>
  <si>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</si>
  <si>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</si>
  <si>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</si>
  <si>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</si>
  <si>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</si>
  <si>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</si>
  <si>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</si>
  <si>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</si>
  <si>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</si>
  <si>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</si>
  <si>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</si>
  <si>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</si>
  <si>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</si>
  <si>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</si>
  <si>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</si>
  <si>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</si>
  <si>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</si>
  <si>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</si>
  <si>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</si>
  <si>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</si>
  <si>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</si>
  <si>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</si>
  <si>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</si>
  <si>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</si>
  <si>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</si>
  <si>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</si>
  <si>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</si>
  <si>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</si>
  <si>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</si>
  <si>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</si>
  <si>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</si>
  <si>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</si>
  <si>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</si>
  <si>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</si>
  <si>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</si>
  <si>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</si>
  <si>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</si>
  <si>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</si>
  <si>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</si>
  <si>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</si>
  <si>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</si>
  <si>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</si>
  <si>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</si>
  <si>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</si>
  <si>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</si>
  <si>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</si>
  <si>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</si>
  <si>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</si>
  <si>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</si>
  <si>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</si>
  <si>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</si>
  <si>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</si>
  <si>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</si>
  <si>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</si>
  <si>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</si>
  <si>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</si>
  <si>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</si>
  <si>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</si>
  <si>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</si>
  <si>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</si>
  <si>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</si>
  <si>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</si>
  <si>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</si>
  <si>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</si>
  <si>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</si>
  <si>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</si>
  <si>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</si>
  <si>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</si>
  <si>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</si>
  <si>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</si>
  <si>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</si>
  <si>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</si>
  <si>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</si>
  <si>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</si>
  <si>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</si>
  <si>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</si>
  <si>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</si>
  <si>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</si>
  <si>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</si>
  <si>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</si>
  <si>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</si>
  <si>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</si>
  <si>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</si>
  <si>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</si>
  <si>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</si>
  <si>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</si>
  <si>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</si>
  <si>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</si>
  <si>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</si>
  <si>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</si>
  <si>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</si>
  <si>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</si>
  <si>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</si>
  <si>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</si>
  <si>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</si>
  <si>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</si>
  <si>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</si>
  <si>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</si>
  <si>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</si>
  <si>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</si>
  <si>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</si>
  <si>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</si>
  <si>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</si>
  <si>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</si>
  <si>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</si>
  <si>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</si>
  <si>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</si>
  <si>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</si>
  <si>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</si>
  <si>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</si>
  <si>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</si>
  <si>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</si>
  <si>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</si>
  <si>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</si>
  <si>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</si>
  <si>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</si>
  <si>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</si>
  <si>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</si>
  <si>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</si>
  <si>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</si>
  <si>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</si>
  <si>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</si>
  <si>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</si>
  <si>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</si>
  <si>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</si>
  <si>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</si>
  <si>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</si>
  <si>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</si>
  <si>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</si>
  <si>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</si>
  <si>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</si>
  <si>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</si>
  <si>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</si>
  <si>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</si>
  <si>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</si>
  <si>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</si>
  <si>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</si>
  <si>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</si>
  <si>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</si>
  <si>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</si>
  <si>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</si>
  <si>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</si>
  <si>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</si>
  <si>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</si>
  <si>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</si>
  <si>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</si>
  <si>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</si>
  <si>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</si>
  <si>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</si>
  <si>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</si>
  <si>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</si>
  <si>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</si>
  <si>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</si>
  <si>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</si>
  <si>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</si>
  <si>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</si>
  <si>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</si>
  <si>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</si>
  <si>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</si>
  <si>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</si>
  <si>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</si>
  <si>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</si>
  <si>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</si>
  <si>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</si>
  <si>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</si>
  <si>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</si>
  <si>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</si>
  <si>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</si>
  <si>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</si>
  <si>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</si>
  <si>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</si>
  <si>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</si>
  <si>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</si>
  <si>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</si>
  <si>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</si>
  <si>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</si>
  <si>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</si>
  <si>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</si>
  <si>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</si>
  <si>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</si>
  <si>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</si>
  <si>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</si>
  <si>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</si>
  <si>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</si>
  <si>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</si>
  <si>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</si>
  <si>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</si>
  <si>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</si>
  <si>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</si>
  <si>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</si>
  <si>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</si>
  <si>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</si>
  <si>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</si>
  <si>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</si>
  <si>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</si>
  <si>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</si>
  <si>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</si>
  <si>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</si>
  <si>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</si>
  <si>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</si>
  <si>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</si>
  <si>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</si>
  <si>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</si>
  <si>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</si>
  <si>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</si>
  <si>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</si>
  <si>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</si>
  <si>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</si>
  <si>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</si>
  <si>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</si>
  <si>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</si>
  <si>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</si>
  <si>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</si>
  <si>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</si>
  <si>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</si>
  <si>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</si>
  <si>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</si>
  <si>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</si>
  <si>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</si>
  <si>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</si>
  <si>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</si>
  <si>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</si>
  <si>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</si>
  <si>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</si>
  <si>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</si>
  <si>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</si>
  <si>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</si>
  <si>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</si>
  <si>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</si>
  <si>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</si>
  <si>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</si>
  <si>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</si>
  <si>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</si>
  <si>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</si>
  <si>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</si>
  <si>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</si>
  <si>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</si>
  <si>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</si>
  <si>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</si>
  <si>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</si>
  <si>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</si>
  <si>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</si>
  <si>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</si>
  <si>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</si>
  <si>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</si>
  <si>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</si>
  <si>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</si>
  <si>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</si>
  <si>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</si>
  <si>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</si>
  <si>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</si>
  <si>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</si>
  <si>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</si>
  <si>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</si>
  <si>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</si>
  <si>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</si>
  <si>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</si>
  <si>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</si>
  <si>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</si>
  <si>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</si>
  <si>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</si>
  <si>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</si>
  <si>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</si>
  <si>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</si>
  <si>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</si>
  <si>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</si>
  <si>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</si>
  <si>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</si>
  <si>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</si>
  <si>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</si>
  <si>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</si>
  <si>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</si>
  <si>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</si>
  <si>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</si>
  <si>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</si>
  <si>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</si>
  <si>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</si>
  <si>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</si>
  <si>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</si>
  <si>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</si>
  <si>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</si>
  <si>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</si>
  <si>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</si>
  <si>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</si>
  <si>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</si>
  <si>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</si>
  <si>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</si>
  <si>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</si>
  <si>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</si>
  <si>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</si>
  <si>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</si>
  <si>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</si>
  <si>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</si>
  <si>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</si>
  <si>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</si>
  <si>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</si>
  <si>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</si>
  <si>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</si>
  <si>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</si>
  <si>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</si>
  <si>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</si>
  <si>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</si>
  <si>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</si>
  <si>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</si>
  <si>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</si>
  <si>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</si>
  <si>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</si>
  <si>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</si>
  <si>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</si>
  <si>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</si>
  <si>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</si>
  <si>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</si>
  <si>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</si>
  <si>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</si>
  <si>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</si>
  <si>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</si>
  <si>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</si>
  <si>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</si>
  <si>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</si>
  <si>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</si>
  <si>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</si>
  <si>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</si>
  <si>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</si>
  <si>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</si>
  <si>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</si>
  <si>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</si>
  <si>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</si>
  <si>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</si>
  <si>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</si>
  <si>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</si>
  <si>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</si>
  <si>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</si>
  <si>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</si>
  <si>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</si>
  <si>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</si>
  <si>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</si>
  <si>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</si>
  <si>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</si>
  <si>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</si>
  <si>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</si>
  <si>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</si>
  <si>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</si>
  <si>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</si>
  <si>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</si>
  <si>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</si>
  <si>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</si>
  <si>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</si>
  <si>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</si>
  <si>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</si>
  <si>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</si>
  <si>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</si>
  <si>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</si>
  <si>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</si>
  <si>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</si>
  <si>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</si>
  <si>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</si>
  <si>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</si>
  <si>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</si>
  <si>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</si>
  <si>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</si>
  <si>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</si>
  <si>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</si>
  <si>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</si>
  <si>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</si>
  <si>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</si>
  <si>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</si>
  <si>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</si>
  <si>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</si>
  <si>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</si>
  <si>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</si>
  <si>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</si>
  <si>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</si>
  <si>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</si>
  <si>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</si>
  <si>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</si>
  <si>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</si>
  <si>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</si>
  <si>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</si>
  <si>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</si>
  <si>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</si>
  <si>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</si>
  <si>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</si>
  <si>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</si>
  <si>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</si>
  <si>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</si>
  <si>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</si>
  <si>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</si>
  <si>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</si>
  <si>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</si>
  <si>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</si>
  <si>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</si>
  <si>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</si>
  <si>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</si>
  <si>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</si>
  <si>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</si>
  <si>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</si>
  <si>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</si>
  <si>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</si>
  <si>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</si>
  <si>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</si>
  <si>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</si>
  <si>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</si>
  <si>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</si>
  <si>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</si>
  <si>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</si>
  <si>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</si>
  <si>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</si>
  <si>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</si>
  <si>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</si>
  <si>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</si>
  <si>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</si>
  <si>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</si>
  <si>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</si>
  <si>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</si>
  <si>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</si>
  <si>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</si>
  <si>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</si>
  <si>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</si>
  <si>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</si>
  <si>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</si>
  <si>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</si>
  <si>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</si>
  <si>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</si>
  <si>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</si>
  <si>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</si>
  <si>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</si>
  <si>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</si>
  <si>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</si>
  <si>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</si>
  <si>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</si>
  <si>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</si>
  <si>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</si>
  <si>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</si>
  <si>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</si>
  <si>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</si>
  <si>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</si>
  <si>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</si>
  <si>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</si>
  <si>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</si>
  <si>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</si>
  <si>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</si>
  <si>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</si>
  <si>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</si>
  <si>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</si>
  <si>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</si>
  <si>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</si>
  <si>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</si>
  <si>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</si>
  <si>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</si>
  <si>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</si>
  <si>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</si>
  <si>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</si>
  <si>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</si>
  <si>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</si>
  <si>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</si>
  <si>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</si>
  <si>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</si>
  <si>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</si>
  <si>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</si>
  <si>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</si>
  <si>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</si>
  <si>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</si>
  <si>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</si>
  <si>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</si>
  <si>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</si>
  <si>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</si>
  <si>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</si>
  <si>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</si>
  <si>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</si>
  <si>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</si>
  <si>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</si>
  <si>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</si>
  <si>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</si>
  <si>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</si>
  <si>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</si>
  <si>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</si>
  <si>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</si>
  <si>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</si>
  <si>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</si>
  <si>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</si>
  <si>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</si>
  <si>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</si>
  <si>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</si>
  <si>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</si>
  <si>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</si>
  <si>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</si>
  <si>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</si>
  <si>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</si>
  <si>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</si>
  <si>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</si>
  <si>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</si>
  <si>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</si>
  <si>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</si>
  <si>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</si>
  <si>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</si>
  <si>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</si>
  <si>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</si>
  <si>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</si>
  <si>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</si>
  <si>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</si>
  <si>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</si>
  <si>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</si>
  <si>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</si>
  <si>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</si>
  <si>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</si>
  <si>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</si>
  <si>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</si>
  <si>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</si>
  <si>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</si>
  <si>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</si>
  <si>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</si>
  <si>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</si>
  <si>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</si>
  <si>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</si>
  <si>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</si>
  <si>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</si>
  <si>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</si>
  <si>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</si>
  <si>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</si>
  <si>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</si>
  <si>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</si>
  <si>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</si>
  <si>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</si>
  <si>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</si>
  <si>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</si>
  <si>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</si>
  <si>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</si>
  <si>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</si>
  <si>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</si>
  <si>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</si>
  <si>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</si>
  <si>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</si>
  <si>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</si>
  <si>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</si>
  <si>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</si>
  <si>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</si>
  <si>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</si>
  <si>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</si>
  <si>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</si>
  <si>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</si>
  <si>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</si>
  <si>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</si>
  <si>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</si>
  <si>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</si>
  <si>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</si>
  <si>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</si>
  <si>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</si>
  <si>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</si>
  <si>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</si>
  <si>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</si>
  <si>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</si>
  <si>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</si>
  <si>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</si>
  <si>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</si>
  <si>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</si>
  <si>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</si>
  <si>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</si>
  <si>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</si>
  <si>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</si>
  <si>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</si>
  <si>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</si>
  <si>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</si>
  <si>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</si>
  <si>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</si>
  <si>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</si>
  <si>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</si>
  <si>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</si>
  <si>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</si>
  <si>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</si>
  <si>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</si>
  <si>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</si>
  <si>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</si>
  <si>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</si>
  <si>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</si>
  <si>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</si>
  <si>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</si>
  <si>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</si>
  <si>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</si>
  <si>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</si>
  <si>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</si>
  <si>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</si>
  <si>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</si>
  <si>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</si>
  <si>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</si>
  <si>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</si>
  <si>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</si>
  <si>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</si>
  <si>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</si>
  <si>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</si>
  <si>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</si>
  <si>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</si>
  <si>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</si>
  <si>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</si>
  <si>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</si>
  <si>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</si>
  <si>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</si>
  <si>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</si>
  <si>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</si>
  <si>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</si>
  <si>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</si>
  <si>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</si>
  <si>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</si>
  <si>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</si>
  <si>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</si>
  <si>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</si>
  <si>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</si>
  <si>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</si>
  <si>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</si>
  <si>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</si>
  <si>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</si>
  <si>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</si>
  <si>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</si>
  <si>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</si>
  <si>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</si>
  <si>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</si>
  <si>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</si>
  <si>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</si>
  <si>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</si>
  <si>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</si>
  <si>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</si>
  <si>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</si>
  <si>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</si>
  <si>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</si>
  <si>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</si>
  <si>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</si>
  <si>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</si>
  <si>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</si>
  <si>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</si>
  <si>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</si>
  <si>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</si>
  <si>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</si>
  <si>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</si>
  <si>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</si>
  <si>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</si>
  <si>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</si>
  <si>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</si>
  <si>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</si>
  <si>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</si>
  <si>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</si>
  <si>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</si>
  <si>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</si>
  <si>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</si>
  <si>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</si>
  <si>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</si>
  <si>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</si>
  <si>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</si>
  <si>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</si>
  <si>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</si>
  <si>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</si>
  <si>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</si>
  <si>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</si>
  <si>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</si>
  <si>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</si>
  <si>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</si>
  <si>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</si>
  <si>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</si>
  <si>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</si>
  <si>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</si>
  <si>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</si>
  <si>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</si>
  <si>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</si>
  <si>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</si>
  <si>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</si>
  <si>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</si>
  <si>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</si>
  <si>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</si>
  <si>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</si>
  <si>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</si>
  <si>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</si>
  <si>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</si>
  <si>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</si>
  <si>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</si>
  <si>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</si>
  <si>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</si>
  <si>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</si>
  <si>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</si>
  <si>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</si>
  <si>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</si>
  <si>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</si>
  <si>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</si>
  <si>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</si>
  <si>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</si>
  <si>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</si>
  <si>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</si>
  <si>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</si>
  <si>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</si>
  <si>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</si>
  <si>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</si>
  <si>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</si>
  <si>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</si>
  <si>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</si>
  <si>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</si>
  <si>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</si>
  <si>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</si>
  <si>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</si>
  <si>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</si>
  <si>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</si>
  <si>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</si>
  <si>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</si>
  <si>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</si>
  <si>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</si>
  <si>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</si>
  <si>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</si>
  <si>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</si>
  <si>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</si>
  <si>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</si>
  <si>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</si>
  <si>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</si>
  <si>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</si>
  <si>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</si>
  <si>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</si>
  <si>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</si>
  <si>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</si>
  <si>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</si>
  <si>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</si>
  <si>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</si>
  <si>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</si>
  <si>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</si>
  <si>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</si>
  <si>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</si>
  <si>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</si>
  <si>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</si>
  <si>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</si>
  <si>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</si>
  <si>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</si>
  <si>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</si>
  <si>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</si>
  <si>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</si>
  <si>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</si>
  <si>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</si>
  <si>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</si>
  <si>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</si>
  <si>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</si>
  <si>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</si>
  <si>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</si>
  <si>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</si>
  <si>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</si>
  <si>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</si>
  <si>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</si>
  <si>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</si>
  <si>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</si>
  <si>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</si>
  <si>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</si>
  <si>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</si>
  <si>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</si>
  <si>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</si>
  <si>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</si>
  <si>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</si>
  <si>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</si>
  <si>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</si>
  <si>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</si>
  <si>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</si>
  <si>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</si>
  <si>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</si>
  <si>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</si>
  <si>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</si>
  <si>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</si>
  <si>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</si>
  <si>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</si>
  <si>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</si>
  <si>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</si>
  <si>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</si>
  <si>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</si>
  <si>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</si>
  <si>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</si>
  <si>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</si>
  <si>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</si>
  <si>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</si>
  <si>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</si>
  <si>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</si>
  <si>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</si>
  <si>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</si>
  <si>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</si>
  <si>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</si>
  <si>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</si>
  <si>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</si>
  <si>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</si>
  <si>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</si>
  <si>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</si>
  <si>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</si>
  <si>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</si>
  <si>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</si>
  <si>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</si>
  <si>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</si>
  <si>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</si>
  <si>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</si>
  <si>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</si>
  <si>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</si>
  <si>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</si>
  <si>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</si>
  <si>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</si>
  <si>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</si>
  <si>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</si>
  <si>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</si>
  <si>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</si>
  <si>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</si>
  <si>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</si>
  <si>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</si>
  <si>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</si>
  <si>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</si>
  <si>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</si>
  <si>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</si>
  <si>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</si>
  <si>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</si>
  <si>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</si>
  <si>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</si>
  <si>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</si>
  <si>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</si>
  <si>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</si>
  <si>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</si>
  <si>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</si>
  <si>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</si>
  <si>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</si>
  <si>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</si>
  <si>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</si>
  <si>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</si>
  <si>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</si>
  <si>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</si>
  <si>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</si>
  <si>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</si>
  <si>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</si>
  <si>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</si>
  <si>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</si>
  <si>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</si>
  <si>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</si>
  <si>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</si>
  <si>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</si>
  <si>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</si>
  <si>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</si>
  <si>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</si>
  <si>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</si>
  <si>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</si>
  <si>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</si>
  <si>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</si>
  <si>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</si>
  <si>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</si>
  <si>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</si>
  <si>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</si>
  <si>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</si>
  <si>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</si>
  <si>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</si>
  <si>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</si>
  <si>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</si>
  <si>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</si>
  <si>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</si>
  <si>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</si>
  <si>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</si>
  <si>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</si>
  <si>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</si>
  <si>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</si>
  <si>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</si>
  <si>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</si>
  <si>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</si>
  <si>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</si>
  <si>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</si>
  <si>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</si>
  <si>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</si>
  <si>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</si>
  <si>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</si>
  <si>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</si>
  <si>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</si>
  <si>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</si>
  <si>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</si>
  <si>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</si>
  <si>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</si>
  <si>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</si>
  <si>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</si>
  <si>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</si>
  <si>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</si>
  <si>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</si>
  <si>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</si>
  <si>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</si>
  <si>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</si>
  <si>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</si>
  <si>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</si>
  <si>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</si>
  <si>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</si>
  <si>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</si>
  <si>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</si>
  <si>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</si>
  <si>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</si>
  <si>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</si>
  <si>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</si>
  <si>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</si>
  <si>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</si>
  <si>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</si>
  <si>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</si>
  <si>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</si>
  <si>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</si>
  <si>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</si>
  <si>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</si>
  <si>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</si>
  <si>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</si>
  <si>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</si>
  <si>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</si>
  <si>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</si>
  <si>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</si>
  <si>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</si>
  <si>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</si>
  <si>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</si>
  <si>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</si>
  <si>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</si>
  <si>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</si>
  <si>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</si>
  <si>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</si>
  <si>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</si>
  <si>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</si>
  <si>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</si>
  <si>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</si>
  <si>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</si>
  <si>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</si>
  <si>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</si>
  <si>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</si>
  <si>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</si>
  <si>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</si>
  <si>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</si>
  <si>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</si>
  <si>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</si>
  <si>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</si>
  <si>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</si>
  <si>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</si>
  <si>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</si>
  <si>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</si>
  <si>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</si>
  <si>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</si>
  <si>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</si>
  <si>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</si>
  <si>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</si>
  <si>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</si>
  <si>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</si>
  <si>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</si>
  <si>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</si>
  <si>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</si>
  <si>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</si>
  <si>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</si>
  <si>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</si>
  <si>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</si>
  <si>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</si>
  <si>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</si>
  <si>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</si>
  <si>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</si>
  <si>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</si>
  <si>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</si>
  <si>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</si>
  <si>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</si>
  <si>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</si>
  <si>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</si>
  <si>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</si>
  <si>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</si>
  <si>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</si>
  <si>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</si>
  <si>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</si>
  <si>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</si>
  <si>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</si>
  <si>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</si>
  <si>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</si>
  <si>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</si>
  <si>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</si>
  <si>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</si>
  <si>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</si>
  <si>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</si>
  <si>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</si>
  <si>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</si>
  <si>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</si>
  <si>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</si>
  <si>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</si>
  <si>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</si>
  <si>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</si>
  <si>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</si>
  <si>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</si>
  <si>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</si>
  <si>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</si>
  <si>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</si>
  <si>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</si>
  <si>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</si>
  <si>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</si>
  <si>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</si>
  <si>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</si>
  <si>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</si>
  <si>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</si>
  <si>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</si>
  <si>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</si>
  <si>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</si>
  <si>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</si>
  <si>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</si>
  <si>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</si>
  <si>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</si>
  <si>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</si>
  <si>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</si>
  <si>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</si>
  <si>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</si>
  <si>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</si>
  <si>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</si>
  <si>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</si>
  <si>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</si>
  <si>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</si>
  <si>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</si>
  <si>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</si>
  <si>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</si>
  <si>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</si>
  <si>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</si>
  <si>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</si>
  <si>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</si>
  <si>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</si>
  <si>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</si>
  <si>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</si>
  <si>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</si>
  <si>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</si>
  <si>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</si>
  <si>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</si>
  <si>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</si>
  <si>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</si>
  <si>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</si>
  <si>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</si>
  <si>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</si>
  <si>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</si>
  <si>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</si>
  <si>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</si>
  <si>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</si>
  <si>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</si>
  <si>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</si>
  <si>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</si>
  <si>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</si>
  <si>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</si>
  <si>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</si>
  <si>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</si>
  <si>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</si>
  <si>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</si>
  <si>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</si>
  <si>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</si>
  <si>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</si>
  <si>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</si>
  <si>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</si>
  <si>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</si>
  <si>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</si>
  <si>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</si>
  <si>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</si>
  <si>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</si>
  <si>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</si>
  <si>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</si>
  <si>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</si>
  <si>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</si>
  <si>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</si>
  <si>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</si>
  <si>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</si>
  <si>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</si>
  <si>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</si>
  <si>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</si>
  <si>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</si>
  <si>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</si>
  <si>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</si>
  <si>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</si>
  <si>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</si>
  <si>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</si>
  <si>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</si>
  <si>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</si>
  <si>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</si>
  <si>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</si>
  <si>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</si>
  <si>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</si>
  <si>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</si>
  <si>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</si>
  <si>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</si>
  <si>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</si>
  <si>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</si>
  <si>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</si>
  <si>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</si>
  <si>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</si>
  <si>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</si>
  <si>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</si>
  <si>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</si>
  <si>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</si>
  <si>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</si>
  <si>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</si>
  <si>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</si>
  <si>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</si>
  <si>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</si>
  <si>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</si>
  <si>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</si>
  <si>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</si>
  <si>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</si>
  <si>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</si>
  <si>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</si>
  <si>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</si>
  <si>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</si>
  <si>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</si>
  <si>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</si>
  <si>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</si>
  <si>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</si>
  <si>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</si>
  <si>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</si>
  <si>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</si>
  <si>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</si>
  <si>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</si>
  <si>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</si>
  <si>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</si>
  <si>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</si>
  <si>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</si>
  <si>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</si>
  <si>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</si>
  <si>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</si>
  <si>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</si>
  <si>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</si>
  <si>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</si>
  <si>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</si>
  <si>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</si>
  <si>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</si>
  <si>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</si>
  <si>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</si>
  <si>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</si>
  <si>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</si>
  <si>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</si>
  <si>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</si>
  <si>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</si>
  <si>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</si>
  <si>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</si>
  <si>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</si>
  <si>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</si>
  <si>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</si>
  <si>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</si>
  <si>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</si>
  <si>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</si>
  <si>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</si>
  <si>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</si>
  <si>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</si>
  <si>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</si>
  <si>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</si>
  <si>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</si>
  <si>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</si>
  <si>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</si>
  <si>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</si>
  <si>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</si>
  <si>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</si>
  <si>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</si>
  <si>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</si>
  <si>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</si>
  <si>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</si>
  <si>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</si>
  <si>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</si>
  <si>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</si>
  <si>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</si>
  <si>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</si>
  <si>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</si>
  <si>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</si>
  <si>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</si>
  <si>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</si>
  <si>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</si>
  <si>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</si>
  <si>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</si>
  <si>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</si>
  <si>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</si>
  <si>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</si>
  <si>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</si>
  <si>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</si>
  <si>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</si>
  <si>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</si>
  <si>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</si>
  <si>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</si>
  <si>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</si>
  <si>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</si>
  <si>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</si>
  <si>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</si>
  <si>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</si>
  <si>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</si>
  <si>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</si>
  <si>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</si>
  <si>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</si>
  <si>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</si>
  <si>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</si>
  <si>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</si>
  <si>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</si>
  <si>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</si>
  <si>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</si>
  <si>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</si>
  <si>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</si>
  <si>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</si>
  <si>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</si>
  <si>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</si>
  <si>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</si>
  <si>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</si>
  <si>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</si>
  <si>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</si>
  <si>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</si>
  <si>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</si>
  <si>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</si>
  <si>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</si>
  <si>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</si>
  <si>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</si>
  <si>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</si>
  <si>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</si>
  <si>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</si>
  <si>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</si>
  <si>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</si>
  <si>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</si>
  <si>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</si>
  <si>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</si>
  <si>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</si>
  <si>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</si>
  <si>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</si>
  <si>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</si>
  <si>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</si>
  <si>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</si>
  <si>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</si>
  <si>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</si>
  <si>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</si>
  <si>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</si>
  <si>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</si>
  <si>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</si>
  <si>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</si>
  <si>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</si>
  <si>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</si>
  <si>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</si>
  <si>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</si>
  <si>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</si>
  <si>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</si>
  <si>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</si>
  <si>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</si>
  <si>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</si>
  <si>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</si>
  <si>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</si>
  <si>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</si>
  <si>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</si>
  <si>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</si>
  <si>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</si>
  <si>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</si>
  <si>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</si>
  <si>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</si>
  <si>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</si>
  <si>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</si>
  <si>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</si>
  <si>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</si>
  <si>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</si>
  <si>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</si>
  <si>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</si>
  <si>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</si>
  <si>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</si>
  <si>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</si>
  <si>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</si>
  <si>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</si>
  <si>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</si>
  <si>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</si>
  <si>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</si>
  <si>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</si>
  <si>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</si>
  <si>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</si>
  <si>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</si>
  <si>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</si>
  <si>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</si>
  <si>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</si>
  <si>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</si>
  <si>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</si>
  <si>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</si>
  <si>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</si>
  <si>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</si>
  <si>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</si>
  <si>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</si>
  <si>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</si>
  <si>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</si>
  <si>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</si>
  <si>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</si>
  <si>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</si>
  <si>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</si>
  <si>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</si>
  <si>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</si>
  <si>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</si>
  <si>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</si>
  <si>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</si>
  <si>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</si>
  <si>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</si>
  <si>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</si>
  <si>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</si>
  <si>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</si>
  <si>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</si>
  <si>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</si>
  <si>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</si>
  <si>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</si>
  <si>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</si>
  <si>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</si>
  <si>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</si>
  <si>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</si>
  <si>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</si>
  <si>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</si>
  <si>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</si>
  <si>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</si>
  <si>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</si>
  <si>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</si>
  <si>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</si>
  <si>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</si>
  <si>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</si>
  <si>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</si>
  <si>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</si>
  <si>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</si>
  <si>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</si>
  <si>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</si>
  <si>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</si>
  <si>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</si>
  <si>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</si>
  <si>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</si>
  <si>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</si>
  <si>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</si>
  <si>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</si>
  <si>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</si>
  <si>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</si>
  <si>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</si>
  <si>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</si>
  <si>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</si>
  <si>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</si>
  <si>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</si>
  <si>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</si>
  <si>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</si>
  <si>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</si>
  <si>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</si>
  <si>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</si>
  <si>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</si>
  <si>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</si>
  <si>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</si>
  <si>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</si>
  <si>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</si>
  <si>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</si>
  <si>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</si>
  <si>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</si>
  <si>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</si>
  <si>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</si>
  <si>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</si>
  <si>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</si>
  <si>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</si>
  <si>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</si>
  <si>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</si>
  <si>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</si>
  <si>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</si>
  <si>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</si>
  <si>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</si>
  <si>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</si>
  <si>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</si>
  <si>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</si>
  <si>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</si>
  <si>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</si>
  <si>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</si>
  <si>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</si>
  <si>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</si>
  <si>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</si>
  <si>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</si>
  <si>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</si>
  <si>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</si>
  <si>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</si>
  <si>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</si>
  <si>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</si>
  <si>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</si>
  <si>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</si>
  <si>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</si>
  <si>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</si>
  <si>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</si>
  <si>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</si>
  <si>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</si>
  <si>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</si>
  <si>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</si>
  <si>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</si>
  <si>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</si>
  <si>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</si>
  <si>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</si>
  <si>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</si>
  <si>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</si>
  <si>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</si>
  <si>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</si>
  <si>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</si>
  <si>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</si>
  <si>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</si>
  <si>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</si>
  <si>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</si>
  <si>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</si>
  <si>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</si>
  <si>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</si>
  <si>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</si>
  <si>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</si>
  <si>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</si>
  <si>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</si>
  <si>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</si>
  <si>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</si>
  <si>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</si>
  <si>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</si>
  <si>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</si>
  <si>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</si>
  <si>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</si>
  <si>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</si>
  <si>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</si>
  <si>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</si>
  <si>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</si>
  <si>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</si>
  <si>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</si>
  <si>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</si>
  <si>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</si>
  <si>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</si>
  <si>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</si>
  <si>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</si>
  <si>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</si>
  <si>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</si>
  <si>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</si>
  <si>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</si>
  <si>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</si>
  <si>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</si>
  <si>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</si>
  <si>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</si>
  <si>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</si>
  <si>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</si>
  <si>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</si>
  <si>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</si>
  <si>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</si>
  <si>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</si>
  <si>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</si>
  <si>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</si>
  <si>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</si>
  <si>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</si>
  <si>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</si>
  <si>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</si>
  <si>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</si>
  <si>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</si>
  <si>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</si>
  <si>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</si>
  <si>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</si>
  <si>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</si>
  <si>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</si>
  <si>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</si>
  <si>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</si>
  <si>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</si>
  <si>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</si>
  <si>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</si>
  <si>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</si>
  <si>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</si>
  <si>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</si>
  <si>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</si>
  <si>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</si>
  <si>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</si>
  <si>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</si>
  <si>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</si>
  <si>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</si>
  <si>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</si>
  <si>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</si>
  <si>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</si>
  <si>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</si>
  <si>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</si>
  <si>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</si>
  <si>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</si>
  <si>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</si>
  <si>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</si>
  <si>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</si>
  <si>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</si>
  <si>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</si>
  <si>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</si>
  <si>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</si>
  <si>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</si>
  <si>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</si>
  <si>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</si>
  <si>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</si>
  <si>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</si>
  <si>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</si>
  <si>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</si>
  <si>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</si>
  <si>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</si>
  <si>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</si>
  <si>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</si>
  <si>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</si>
  <si>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</si>
  <si>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</si>
  <si>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</si>
  <si>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</si>
  <si>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</si>
  <si>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</si>
  <si>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</si>
  <si>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</si>
  <si>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</si>
  <si>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</si>
  <si>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</si>
  <si>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</si>
  <si>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</si>
  <si>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</si>
  <si>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</si>
  <si>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</si>
  <si>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</si>
  <si>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</si>
  <si>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</si>
  <si>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</si>
  <si>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</si>
  <si>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</si>
  <si>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</si>
  <si>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</si>
  <si>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</si>
  <si>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</si>
  <si>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</si>
  <si>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</si>
  <si>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</si>
  <si>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</si>
  <si>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</si>
  <si>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</si>
  <si>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</si>
  <si>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</si>
  <si>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</si>
  <si>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</si>
  <si>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</si>
  <si>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</si>
  <si>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</si>
  <si>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</si>
  <si>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</si>
  <si>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</si>
  <si>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</si>
  <si>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</si>
  <si>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</si>
  <si>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</si>
  <si>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</si>
  <si>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</si>
  <si>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</si>
  <si>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</si>
  <si>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</si>
  <si>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</si>
  <si>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</si>
  <si>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</si>
  <si>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</si>
  <si>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</si>
  <si>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</si>
  <si>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</si>
  <si>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</si>
  <si>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</si>
  <si>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</si>
  <si>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</si>
  <si>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</si>
  <si>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</si>
  <si>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</si>
  <si>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</si>
  <si>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</si>
  <si>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</si>
  <si>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</si>
  <si>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</si>
  <si>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</si>
  <si>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</si>
  <si>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</si>
  <si>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</si>
  <si>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</si>
  <si>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</si>
  <si>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</si>
  <si>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</si>
  <si>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</si>
  <si>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</si>
  <si>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</si>
  <si>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</si>
  <si>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</si>
  <si>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</si>
  <si>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</si>
  <si>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</si>
  <si>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</si>
  <si>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</si>
  <si>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</si>
  <si>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</si>
  <si>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</si>
  <si>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</si>
  <si>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</si>
  <si>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</si>
  <si>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</si>
  <si>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</si>
  <si>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</si>
  <si>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</si>
  <si>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</si>
  <si>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</si>
  <si>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</si>
  <si>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</si>
  <si>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</si>
  <si>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</si>
  <si>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</si>
  <si>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</si>
  <si>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</si>
  <si>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</si>
  <si>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</si>
  <si>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</si>
  <si>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</si>
  <si>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</si>
  <si>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</si>
  <si>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</si>
  <si>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</si>
  <si>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</si>
  <si>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</si>
  <si>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</si>
  <si>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</si>
  <si>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</si>
  <si>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</si>
  <si>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</si>
  <si>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</si>
  <si>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</si>
  <si>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</si>
  <si>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</si>
  <si>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</si>
  <si>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</si>
  <si>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</si>
  <si>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</si>
  <si>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</si>
  <si>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</si>
  <si>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</si>
  <si>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</si>
  <si>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</si>
  <si>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</si>
  <si>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</si>
  <si>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</si>
  <si>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</si>
  <si>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</si>
  <si>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</si>
  <si>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</si>
  <si>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</si>
  <si>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</si>
  <si>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</si>
  <si>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</si>
  <si>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</si>
  <si>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</si>
  <si>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</si>
  <si>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</si>
  <si>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</si>
  <si>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</si>
  <si>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</si>
  <si>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</si>
  <si>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</si>
  <si>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</si>
  <si>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</si>
  <si>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</si>
  <si>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</si>
  <si>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</si>
  <si>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</si>
  <si>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</si>
  <si>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</si>
  <si>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</si>
  <si>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</si>
  <si>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</si>
  <si>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</si>
  <si>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</si>
  <si>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</si>
  <si>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</si>
  <si>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</si>
  <si>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</si>
  <si>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</si>
  <si>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</si>
  <si>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</si>
  <si>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</si>
  <si>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</si>
  <si>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</si>
  <si>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</si>
  <si>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</si>
  <si>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</si>
  <si>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</si>
  <si>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</si>
  <si>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</si>
  <si>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</si>
  <si>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</si>
  <si>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</si>
  <si>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</si>
  <si>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</si>
  <si>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</si>
  <si>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</si>
  <si>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</si>
  <si>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</si>
  <si>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</si>
  <si>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</si>
  <si>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</si>
  <si>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</si>
  <si>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</si>
  <si>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</si>
  <si>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</si>
  <si>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</si>
  <si>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</si>
  <si>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</si>
  <si>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</si>
  <si>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</si>
  <si>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</si>
  <si>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</si>
  <si>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</si>
  <si>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</si>
  <si>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</si>
  <si>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</si>
  <si>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</si>
  <si>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</si>
  <si>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</si>
  <si>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</si>
  <si>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</si>
  <si>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</si>
  <si>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</si>
  <si>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</si>
  <si>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</si>
  <si>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</si>
  <si>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</si>
  <si>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</si>
  <si>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</si>
  <si>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</si>
  <si>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</si>
  <si>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</si>
  <si>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</si>
  <si>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</si>
  <si>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</si>
  <si>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</si>
  <si>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</si>
  <si>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</si>
  <si>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</si>
  <si>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</si>
  <si>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</si>
  <si>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</si>
  <si>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</si>
  <si>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</si>
  <si>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</si>
  <si>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</si>
  <si>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</si>
  <si>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</si>
  <si>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</si>
  <si>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</si>
  <si>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</si>
  <si>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</si>
  <si>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</si>
  <si>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</si>
  <si>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</si>
  <si>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</si>
  <si>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</si>
  <si>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</si>
  <si>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</si>
  <si>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</si>
  <si>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</si>
  <si>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</si>
  <si>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</si>
  <si>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</si>
  <si>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</si>
  <si>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</si>
  <si>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</si>
  <si>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</si>
  <si>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</si>
  <si>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</si>
  <si>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</si>
  <si>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</si>
  <si>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</si>
  <si>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</si>
  <si>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</si>
  <si>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</si>
  <si>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</si>
  <si>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</si>
  <si>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</si>
  <si>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</si>
  <si>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</si>
  <si>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</si>
  <si>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</si>
  <si>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</si>
  <si>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</si>
  <si>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</si>
  <si>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</si>
  <si>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</si>
  <si>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</si>
  <si>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</si>
  <si>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</si>
  <si>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</si>
  <si>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</si>
  <si>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</si>
  <si>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</si>
  <si>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</si>
  <si>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</si>
  <si>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</si>
  <si>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</si>
  <si>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</si>
  <si>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</si>
  <si>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</si>
  <si>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</si>
  <si>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</si>
  <si>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</si>
  <si>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</si>
  <si>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</si>
  <si>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</si>
  <si>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</si>
  <si>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</si>
  <si>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</si>
  <si>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</si>
  <si>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</si>
  <si>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</si>
  <si>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</si>
  <si>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</si>
  <si>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</si>
  <si>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</si>
  <si>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</si>
  <si>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</si>
  <si>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</si>
  <si>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</si>
  <si>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</si>
  <si>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</si>
  <si>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</si>
  <si>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</si>
  <si>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</si>
  <si>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</si>
  <si>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</si>
  <si>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</si>
  <si>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</si>
  <si>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</si>
  <si>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</si>
  <si>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</si>
  <si>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</si>
  <si>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</si>
  <si>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</si>
  <si>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</si>
  <si>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</si>
  <si>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</si>
  <si>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</si>
  <si>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</si>
  <si>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</si>
  <si>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</si>
  <si>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</si>
  <si>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</si>
  <si>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</si>
  <si>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</si>
  <si>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</si>
  <si>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</si>
  <si>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</si>
  <si>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</si>
  <si>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</si>
  <si>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</si>
  <si>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</si>
  <si>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</si>
  <si>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</si>
  <si>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</si>
  <si>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</si>
  <si>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</si>
  <si>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</si>
  <si>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</si>
  <si>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</si>
  <si>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</si>
  <si>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</si>
  <si>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</si>
  <si>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</si>
  <si>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</si>
  <si>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</si>
  <si>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</si>
  <si>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</si>
  <si>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</si>
  <si>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</si>
  <si>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</si>
  <si>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</si>
  <si>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</si>
  <si>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</si>
  <si>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</si>
  <si>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</si>
  <si>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</si>
  <si>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</si>
  <si>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</si>
  <si>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</si>
  <si>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</si>
  <si>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</si>
  <si>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</si>
  <si>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</si>
  <si>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</si>
  <si>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</si>
  <si>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</si>
  <si>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</si>
  <si>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</si>
  <si>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</si>
  <si>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</si>
  <si>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</si>
  <si>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</si>
  <si>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</si>
  <si>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</si>
  <si>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</si>
  <si>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</si>
  <si>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</si>
  <si>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</si>
  <si>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</si>
  <si>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</si>
  <si>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</si>
  <si>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</si>
  <si>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</si>
  <si>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</si>
  <si>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</si>
  <si>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</si>
  <si>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</si>
  <si>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</si>
  <si>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</si>
  <si>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</si>
  <si>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</si>
  <si>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</si>
  <si>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</si>
  <si>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</si>
  <si>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</si>
  <si>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</si>
  <si>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</si>
  <si>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</si>
  <si>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</si>
  <si>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</si>
  <si>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</si>
  <si>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</si>
  <si>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</si>
  <si>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</si>
  <si>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</si>
  <si>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</si>
  <si>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</si>
  <si>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</si>
  <si>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</si>
  <si>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</si>
  <si>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</si>
  <si>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</si>
  <si>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</si>
  <si>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</si>
  <si>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</si>
  <si>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</si>
  <si>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</si>
  <si>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</si>
  <si>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</si>
  <si>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</si>
  <si>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</si>
  <si>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</si>
  <si>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</si>
  <si>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</si>
  <si>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</si>
  <si>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</si>
  <si>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</si>
  <si>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</si>
  <si>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</si>
  <si>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</si>
  <si>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</si>
  <si>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</si>
  <si>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</si>
  <si>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</si>
  <si>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</si>
  <si>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</si>
  <si>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</si>
  <si>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</si>
  <si>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</si>
  <si>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</si>
  <si>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</si>
  <si>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</si>
  <si>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</si>
  <si>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</si>
  <si>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</si>
  <si>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</si>
  <si>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</si>
  <si>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</si>
  <si>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</si>
  <si>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</si>
  <si>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</si>
  <si>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</si>
  <si>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</si>
  <si>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</si>
  <si>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</si>
  <si>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</si>
  <si>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</si>
  <si>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</si>
  <si>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</si>
  <si>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</si>
  <si>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</si>
  <si>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</si>
  <si>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</si>
  <si>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</si>
  <si>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</si>
  <si>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</si>
  <si>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</si>
  <si>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</si>
  <si>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</si>
  <si>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</si>
  <si>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</si>
  <si>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</si>
  <si>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</si>
  <si>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</si>
  <si>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</si>
  <si>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</si>
  <si>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</si>
  <si>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</si>
  <si>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</si>
  <si>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</si>
  <si>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</si>
  <si>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</si>
  <si>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</si>
  <si>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</si>
  <si>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</si>
  <si>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</si>
  <si>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</si>
  <si>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</si>
  <si>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</si>
  <si>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</si>
  <si>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</si>
  <si>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</si>
  <si>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</si>
  <si>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</si>
  <si>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</si>
  <si>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</si>
  <si>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</si>
  <si>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</si>
  <si>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</si>
  <si>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</si>
  <si>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</si>
  <si>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</si>
  <si>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</si>
  <si>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</si>
  <si>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</si>
  <si>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</si>
  <si>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</si>
  <si>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</si>
  <si>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</si>
  <si>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</si>
  <si>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</si>
  <si>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</si>
  <si>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</si>
  <si>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</si>
  <si>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</si>
  <si>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</si>
  <si>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</si>
  <si>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</si>
  <si>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</si>
  <si>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</si>
  <si>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</si>
  <si>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</si>
  <si>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</si>
  <si>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</si>
  <si>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</si>
  <si>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</si>
  <si>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</si>
  <si>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</si>
  <si>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</si>
  <si>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</si>
  <si>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</si>
  <si>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</si>
  <si>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</si>
  <si>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</si>
  <si>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</si>
  <si>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</si>
  <si>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</si>
  <si>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</si>
  <si>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</si>
  <si>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</si>
  <si>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</si>
  <si>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</si>
  <si>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</si>
  <si>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</si>
  <si>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</si>
  <si>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</si>
  <si>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</si>
  <si>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</si>
  <si>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</si>
  <si>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</si>
  <si>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</si>
  <si>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</si>
  <si>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</si>
  <si>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</si>
  <si>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</si>
  <si>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</si>
  <si>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</si>
  <si>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</si>
  <si>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</si>
  <si>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</si>
  <si>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</si>
  <si>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</si>
  <si>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</si>
  <si>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</si>
  <si>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</si>
  <si>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</si>
  <si>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</si>
  <si>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</si>
  <si>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</si>
  <si>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</si>
  <si>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</si>
  <si>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</si>
  <si>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</si>
  <si>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</si>
  <si>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</si>
  <si>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</si>
  <si>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</si>
  <si>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</si>
  <si>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</si>
  <si>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</si>
  <si>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</si>
  <si>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</si>
  <si>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</si>
  <si>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</si>
  <si>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</si>
  <si>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</si>
  <si>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</si>
  <si>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</si>
  <si>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</si>
  <si>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</si>
  <si>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</si>
  <si>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</si>
  <si>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</si>
  <si>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</si>
  <si>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</si>
  <si>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</si>
  <si>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</si>
  <si>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</si>
  <si>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</si>
  <si>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</si>
  <si>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</si>
  <si>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</si>
  <si>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</si>
  <si>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</si>
  <si>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</si>
  <si>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</si>
  <si>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</si>
  <si>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</si>
  <si>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</si>
  <si>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</si>
  <si>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</si>
  <si>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</si>
  <si>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</si>
  <si>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</si>
  <si>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</si>
  <si>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</si>
  <si>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</si>
  <si>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</si>
  <si>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</si>
  <si>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</si>
  <si>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</si>
  <si>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</si>
  <si>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</si>
  <si>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</si>
  <si>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</si>
  <si>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</si>
  <si>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</si>
  <si>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</si>
  <si>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</si>
  <si>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</si>
  <si>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</si>
  <si>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</si>
  <si>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</si>
  <si>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</si>
  <si>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</si>
  <si>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</si>
  <si>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</si>
  <si>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</si>
  <si>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</si>
  <si>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</si>
  <si>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</si>
  <si>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</si>
  <si>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</si>
  <si>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</si>
  <si>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</si>
  <si>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</si>
  <si>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</si>
  <si>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</si>
  <si>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</si>
  <si>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</si>
  <si>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</si>
  <si>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</si>
  <si>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</si>
  <si>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</si>
  <si>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</si>
  <si>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</si>
  <si>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</si>
  <si>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</si>
  <si>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</si>
  <si>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</si>
  <si>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</si>
  <si>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</si>
  <si>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</si>
  <si>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</si>
  <si>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</si>
  <si>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</si>
  <si>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</si>
  <si>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</si>
  <si>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</si>
  <si>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</si>
  <si>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</si>
  <si>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</si>
  <si>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</si>
  <si>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</si>
  <si>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</si>
  <si>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</si>
  <si>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</si>
  <si>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</si>
  <si>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</si>
  <si>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</si>
  <si>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</si>
  <si>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</si>
  <si>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</si>
  <si>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</si>
  <si>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</si>
  <si>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</si>
  <si>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</si>
  <si>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</si>
  <si>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</si>
  <si>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</si>
  <si>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</si>
  <si>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</si>
  <si>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</si>
  <si>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</si>
  <si>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</si>
  <si>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</si>
  <si>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</si>
  <si>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</si>
  <si>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</si>
  <si>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</si>
  <si>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</si>
  <si>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</si>
  <si>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</si>
  <si>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</si>
  <si>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</si>
  <si>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</si>
  <si>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</si>
  <si>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</si>
  <si>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</si>
  <si>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</si>
  <si>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</si>
  <si>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</si>
  <si>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</si>
  <si>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</si>
  <si>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</si>
  <si>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</si>
  <si>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</si>
  <si>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</si>
  <si>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</si>
  <si>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</si>
  <si>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</si>
  <si>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</si>
  <si>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</si>
  <si>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</si>
  <si>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</si>
  <si>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</si>
  <si>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</si>
  <si>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</si>
  <si>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</si>
  <si>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</si>
  <si>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</si>
  <si>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</si>
  <si>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</si>
  <si>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</si>
  <si>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</si>
  <si>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</si>
  <si>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</si>
  <si>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</si>
  <si>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</si>
  <si>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</si>
  <si>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</si>
  <si>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</si>
  <si>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</si>
  <si>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</si>
  <si>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</si>
  <si>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</si>
  <si>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</si>
  <si>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</si>
  <si>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</si>
  <si>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</si>
  <si>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</si>
  <si>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</si>
  <si>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</si>
  <si>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</si>
  <si>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</si>
  <si>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</si>
  <si>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</si>
  <si>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</si>
  <si>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</si>
  <si>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</si>
  <si>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</si>
  <si>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</si>
  <si>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</si>
  <si>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</si>
  <si>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</si>
  <si>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</si>
  <si>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</si>
  <si>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</si>
  <si>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</si>
  <si>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</si>
  <si>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</si>
  <si>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</si>
  <si>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</si>
  <si>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</si>
  <si>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</si>
  <si>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</si>
  <si>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</si>
  <si>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</si>
  <si>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</si>
  <si>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</si>
  <si>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</si>
  <si>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</si>
  <si>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</si>
  <si>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</si>
  <si>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</si>
  <si>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</si>
  <si>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</si>
  <si>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</si>
  <si>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</si>
  <si>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</si>
  <si>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</si>
  <si>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</si>
  <si>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</si>
  <si>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</si>
  <si>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</si>
  <si>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</si>
  <si>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</si>
  <si>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</si>
  <si>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</si>
  <si>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</si>
  <si>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</si>
  <si>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</si>
  <si>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</si>
  <si>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</si>
  <si>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</si>
  <si>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</si>
  <si>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</si>
  <si>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</si>
  <si>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</si>
  <si>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</si>
  <si>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</si>
  <si>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</si>
  <si>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</si>
  <si>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</si>
  <si>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</si>
  <si>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</si>
  <si>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</si>
  <si>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</si>
  <si>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</si>
  <si>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</si>
  <si>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</si>
  <si>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</si>
  <si>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</si>
  <si>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</si>
  <si>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</si>
  <si>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</si>
  <si>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</si>
  <si>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</si>
  <si>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</si>
  <si>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</si>
  <si>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</si>
  <si>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</si>
  <si>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</si>
  <si>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</si>
  <si>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</si>
  <si>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</si>
  <si>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</si>
  <si>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</si>
  <si>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</si>
  <si>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</si>
  <si>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</si>
  <si>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</si>
  <si>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</si>
  <si>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</si>
  <si>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</si>
  <si>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</si>
  <si>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</si>
  <si>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</si>
  <si>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</si>
  <si>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</si>
  <si>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</si>
  <si>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</si>
  <si>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</si>
  <si>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</si>
  <si>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</si>
  <si>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</si>
  <si>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</si>
  <si>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</si>
  <si>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</si>
  <si>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</si>
  <si>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</si>
  <si>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</si>
  <si>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</si>
  <si>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</si>
  <si>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</si>
  <si>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</si>
  <si>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</si>
  <si>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</si>
  <si>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</si>
  <si>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</si>
  <si>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</si>
  <si>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</si>
  <si>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</si>
  <si>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</si>
  <si>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</si>
  <si>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</si>
  <si>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</si>
  <si>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</si>
  <si>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</si>
  <si>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</si>
  <si>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</si>
  <si>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</si>
  <si>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</si>
  <si>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</si>
  <si>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</si>
  <si>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</si>
  <si>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</si>
  <si>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</si>
  <si>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</si>
  <si>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</si>
  <si>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</si>
  <si>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</si>
  <si>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</si>
  <si>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</si>
  <si>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</si>
  <si>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</si>
  <si>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</si>
  <si>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</si>
  <si>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</si>
  <si>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</si>
  <si>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</si>
  <si>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</si>
  <si>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</si>
  <si>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</si>
  <si>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</si>
  <si>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</si>
  <si>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</si>
  <si>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</si>
  <si>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</si>
  <si>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</si>
  <si>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</si>
  <si>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</si>
  <si>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</si>
  <si>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</si>
  <si>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</si>
  <si>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</si>
  <si>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</si>
  <si>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</si>
  <si>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</si>
  <si>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</si>
  <si>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</si>
  <si>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</si>
  <si>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</si>
  <si>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</si>
  <si>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</si>
  <si>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</si>
  <si>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</si>
  <si>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</si>
  <si>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</si>
  <si>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</si>
  <si>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</si>
  <si>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</si>
  <si>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</si>
  <si>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</si>
  <si>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</si>
  <si>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</si>
  <si>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</si>
  <si>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</si>
  <si>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</si>
  <si>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</si>
  <si>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</si>
  <si>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</si>
  <si>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</si>
  <si>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</si>
  <si>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</si>
  <si>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</si>
  <si>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</si>
  <si>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</si>
  <si>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</si>
  <si>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</si>
  <si>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</si>
  <si>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</si>
  <si>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</si>
  <si>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</si>
  <si>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</si>
  <si>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</si>
  <si>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</si>
  <si>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</si>
  <si>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</si>
  <si>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</si>
  <si>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</si>
  <si>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</si>
  <si>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</si>
  <si>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</si>
  <si>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</si>
  <si>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</si>
  <si>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</si>
  <si>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</si>
  <si>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</si>
  <si>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</si>
  <si>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</si>
  <si>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</si>
  <si>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</si>
  <si>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</si>
  <si>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</si>
  <si>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</si>
  <si>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</si>
  <si>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</si>
  <si>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</si>
  <si>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</si>
  <si>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</si>
  <si>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</si>
  <si>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</si>
  <si>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</si>
  <si>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</si>
  <si>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</si>
  <si>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</si>
  <si>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</si>
  <si>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</si>
  <si>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</si>
  <si>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</si>
  <si>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</si>
  <si>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</si>
  <si>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</si>
  <si>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</si>
  <si>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</si>
  <si>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</si>
  <si>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</si>
  <si>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</si>
  <si>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</si>
  <si>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</si>
  <si>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</si>
  <si>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</si>
  <si>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</si>
  <si>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</si>
  <si>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</si>
  <si>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</si>
  <si>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</si>
  <si>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</si>
  <si>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</si>
  <si>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</si>
  <si>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</si>
  <si>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</si>
  <si>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</si>
  <si>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</si>
  <si>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</si>
  <si>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</si>
  <si>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</si>
  <si>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</si>
  <si>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</si>
  <si>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</si>
  <si>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</si>
  <si>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</si>
  <si>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</si>
  <si>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</si>
  <si>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</si>
  <si>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</si>
  <si>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</si>
  <si>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</si>
  <si>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</si>
  <si>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</si>
  <si>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</si>
  <si>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</si>
  <si>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</si>
  <si>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</si>
  <si>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</si>
  <si>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</si>
  <si>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</si>
  <si>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</si>
  <si>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</si>
  <si>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</si>
  <si>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</si>
  <si>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</si>
  <si>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</si>
  <si>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</si>
  <si>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</si>
  <si>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</si>
  <si>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</si>
  <si>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</si>
  <si>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</si>
  <si>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</si>
  <si>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</si>
  <si>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</si>
  <si>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</si>
  <si>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</si>
  <si>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</si>
  <si>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</si>
  <si>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</si>
  <si>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</si>
  <si>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</si>
  <si>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</si>
  <si>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</si>
  <si>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</si>
  <si>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</si>
  <si>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</si>
  <si>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</si>
  <si>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</si>
  <si>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</si>
  <si>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</si>
  <si>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</si>
  <si>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</si>
  <si>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</si>
  <si>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</si>
  <si>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</si>
  <si>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</si>
  <si>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</si>
  <si>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</si>
  <si>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</si>
  <si>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</si>
  <si>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</si>
  <si>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</si>
  <si>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</si>
  <si>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</si>
  <si>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</si>
  <si>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</si>
  <si>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</si>
  <si>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</si>
  <si>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</si>
  <si>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</si>
  <si>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</si>
  <si>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</si>
  <si>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</si>
  <si>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</si>
  <si>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</si>
  <si>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</si>
  <si>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</si>
  <si>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</si>
  <si>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</si>
  <si>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</si>
  <si>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</si>
  <si>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</si>
  <si>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</si>
  <si>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</si>
  <si>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</si>
  <si>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</si>
  <si>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</si>
  <si>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</si>
  <si>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</si>
  <si>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</si>
  <si>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</si>
  <si>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</si>
  <si>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</si>
  <si>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</si>
  <si>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</si>
  <si>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</si>
  <si>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</si>
  <si>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</si>
  <si>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</si>
  <si>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</si>
  <si>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</si>
  <si>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</si>
  <si>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</si>
  <si>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</si>
  <si>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</si>
  <si>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</si>
  <si>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</si>
  <si>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</si>
  <si>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</si>
  <si>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</si>
  <si>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</si>
  <si>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</si>
  <si>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</si>
  <si>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</si>
  <si>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</si>
  <si>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</si>
  <si>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</si>
  <si>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</si>
  <si>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</si>
  <si>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</si>
  <si>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</si>
  <si>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</si>
  <si>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</si>
  <si>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</si>
  <si>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</si>
  <si>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</si>
  <si>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</si>
  <si>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</si>
  <si>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</si>
  <si>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</si>
  <si>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</si>
  <si>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</si>
  <si>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</si>
  <si>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</si>
  <si>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</si>
  <si>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</si>
  <si>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</si>
  <si>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</si>
  <si>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</si>
  <si>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</si>
  <si>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</si>
  <si>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</si>
  <si>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</si>
  <si>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</si>
  <si>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</si>
  <si>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</si>
  <si>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</si>
  <si>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</si>
  <si>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</si>
  <si>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</si>
  <si>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</si>
  <si>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</si>
  <si>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</si>
  <si>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</si>
  <si>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</si>
  <si>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</si>
  <si>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</si>
  <si>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</si>
  <si>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</si>
  <si>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</si>
  <si>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</si>
  <si>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</si>
  <si>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</si>
  <si>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</si>
  <si>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</si>
  <si>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</si>
  <si>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</si>
  <si>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</si>
  <si>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</si>
  <si>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</si>
  <si>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</si>
  <si>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</si>
  <si>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</si>
  <si>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</si>
  <si>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</si>
  <si>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</si>
  <si>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</si>
  <si>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</si>
  <si>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</si>
  <si>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</si>
  <si>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</si>
  <si>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</si>
  <si>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</si>
  <si>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</si>
  <si>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</si>
  <si>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</si>
  <si>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</si>
  <si>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</si>
  <si>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</si>
  <si>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</si>
  <si>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</si>
  <si>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</si>
  <si>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</si>
  <si>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</si>
  <si>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</si>
  <si>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</si>
  <si>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</si>
  <si>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</si>
  <si>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</si>
  <si>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</si>
  <si>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</si>
  <si>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</si>
  <si>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</si>
  <si>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</si>
  <si>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</si>
  <si>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</si>
  <si>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</si>
  <si>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</si>
  <si>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</si>
  <si>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</si>
  <si>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</si>
  <si>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</si>
  <si>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</si>
  <si>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</si>
  <si>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</si>
  <si>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</si>
  <si>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</si>
  <si>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</si>
  <si>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</si>
  <si>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</si>
  <si>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</si>
  <si>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</si>
  <si>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</si>
  <si>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</si>
  <si>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</si>
  <si>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</si>
  <si>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</si>
  <si>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</si>
  <si>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</si>
  <si>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</si>
  <si>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</si>
  <si>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</si>
  <si>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</si>
  <si>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</si>
  <si>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</si>
  <si>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</si>
  <si>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</si>
  <si>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</si>
  <si>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</si>
  <si>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</si>
  <si>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</si>
  <si>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</si>
  <si>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</si>
  <si>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</si>
  <si>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</si>
  <si>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</si>
  <si>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</si>
  <si>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</si>
  <si>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</si>
  <si>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</si>
  <si>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</si>
  <si>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</si>
  <si>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</si>
  <si>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</si>
  <si>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</si>
  <si>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</si>
  <si>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</si>
  <si>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</si>
  <si>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</si>
  <si>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</si>
  <si>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</si>
  <si>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</si>
  <si>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</si>
  <si>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</si>
  <si>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</si>
  <si>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</si>
  <si>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</si>
  <si>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</si>
  <si>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</si>
  <si>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</si>
  <si>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</si>
  <si>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</si>
  <si>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</si>
  <si>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</si>
  <si>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</si>
  <si>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</si>
  <si>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</si>
  <si>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</si>
  <si>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</si>
  <si>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</si>
  <si>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</si>
  <si>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</si>
  <si>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</si>
  <si>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</si>
  <si>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</si>
  <si>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</si>
  <si>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</si>
  <si>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</si>
  <si>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</si>
  <si>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</si>
  <si>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</si>
  <si>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</si>
  <si>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</si>
  <si>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</si>
  <si>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</si>
  <si>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</si>
  <si>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</si>
  <si>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</si>
  <si>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</si>
  <si>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</si>
  <si>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</si>
  <si>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</si>
  <si>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</si>
  <si>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</si>
  <si>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</si>
  <si>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</si>
  <si>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</si>
  <si>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</si>
  <si>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</si>
  <si>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</si>
  <si>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</si>
  <si>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</si>
  <si>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</si>
  <si>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</si>
  <si>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</si>
  <si>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</si>
  <si>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</si>
  <si>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</si>
  <si>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</si>
  <si>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</si>
  <si>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</si>
  <si>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</si>
  <si>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</si>
  <si>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</si>
  <si>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</si>
  <si>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</si>
  <si>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</si>
  <si>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</si>
  <si>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</si>
  <si>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</si>
  <si>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</si>
  <si>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</si>
  <si>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</si>
  <si>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</si>
  <si>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</si>
  <si>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</si>
  <si>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</si>
  <si>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</si>
  <si>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</si>
  <si>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</si>
  <si>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</si>
  <si>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</si>
  <si>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</si>
  <si>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</si>
  <si>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</si>
  <si>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</si>
  <si>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</si>
  <si>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</si>
  <si>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</si>
  <si>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</si>
  <si>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</si>
  <si>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</si>
  <si>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</si>
  <si>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</si>
  <si>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</si>
  <si>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</si>
  <si>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</si>
  <si>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</si>
  <si>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</si>
  <si>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</si>
  <si>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</si>
  <si>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</si>
  <si>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</si>
  <si>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</si>
  <si>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</si>
  <si>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</si>
  <si>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</si>
  <si>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</si>
  <si>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</si>
  <si>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</si>
  <si>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</si>
  <si>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</si>
  <si>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</si>
  <si>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</si>
  <si>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</si>
  <si>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</si>
  <si>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</si>
  <si>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</si>
  <si>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</si>
  <si>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</si>
  <si>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</si>
  <si>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</si>
  <si>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</si>
  <si>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</si>
  <si>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</si>
  <si>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</si>
  <si>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</si>
  <si>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</si>
  <si>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</si>
  <si>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</si>
  <si>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</si>
  <si>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</si>
  <si>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</si>
  <si>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</si>
  <si>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</si>
  <si>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</si>
  <si>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</si>
  <si>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</si>
  <si>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</si>
  <si>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</si>
  <si>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</si>
  <si>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</si>
  <si>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</si>
  <si>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</si>
  <si>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</si>
  <si>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</si>
  <si>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</si>
  <si>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</si>
  <si>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</si>
  <si>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</si>
  <si>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</si>
  <si>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</si>
  <si>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</si>
  <si>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</si>
  <si>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</si>
  <si>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</si>
  <si>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</si>
  <si>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</si>
  <si>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</si>
  <si>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</si>
  <si>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</si>
  <si>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</si>
  <si>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</si>
  <si>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</si>
  <si>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</si>
  <si>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</si>
  <si>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</si>
  <si>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</si>
  <si>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</si>
  <si>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</si>
  <si>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</si>
  <si>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</si>
  <si>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</si>
  <si>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</si>
  <si>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</si>
  <si>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</si>
  <si>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</si>
  <si>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</si>
  <si>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</si>
  <si>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</si>
  <si>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</si>
  <si>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</si>
  <si>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</si>
  <si>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</si>
  <si>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</si>
  <si>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</si>
  <si>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</si>
  <si>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</si>
  <si>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</si>
  <si>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</si>
  <si>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</si>
  <si>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</si>
  <si>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</si>
  <si>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</si>
  <si>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</si>
  <si>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</si>
  <si>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</si>
  <si>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</si>
  <si>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</si>
  <si>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</si>
  <si>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</si>
  <si>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</si>
  <si>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</si>
  <si>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</si>
  <si>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</si>
  <si>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</si>
  <si>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</si>
  <si>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</si>
  <si>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</si>
  <si>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</si>
  <si>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</si>
  <si>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</si>
  <si>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</si>
  <si>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</si>
  <si>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</si>
  <si>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</si>
  <si>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</si>
  <si>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</si>
  <si>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</si>
  <si>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</si>
  <si>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</si>
  <si>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</si>
  <si>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</si>
  <si>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</si>
  <si>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</si>
  <si>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</si>
  <si>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</si>
  <si>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</si>
  <si>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</si>
  <si>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</si>
  <si>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</si>
  <si>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</si>
  <si>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</si>
  <si>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</si>
  <si>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</si>
  <si>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</si>
  <si>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</si>
  <si>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</si>
  <si>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</si>
  <si>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</si>
  <si>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</si>
  <si>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</si>
  <si>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</si>
  <si>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</si>
  <si>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</si>
  <si>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</si>
  <si>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</si>
  <si>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</si>
  <si>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</si>
  <si>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</si>
  <si>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</si>
  <si>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</si>
  <si>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</si>
  <si>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</si>
  <si>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</si>
  <si>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</si>
  <si>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</si>
  <si>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</si>
  <si>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</si>
  <si>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</si>
  <si>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</si>
  <si>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</si>
  <si>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</si>
  <si>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</si>
  <si>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</si>
  <si>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</si>
  <si>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</si>
  <si>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</si>
  <si>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</si>
  <si>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</si>
  <si>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</si>
  <si>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</si>
  <si>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</si>
  <si>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</si>
  <si>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</si>
  <si>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</si>
  <si>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</si>
  <si>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</si>
  <si>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</si>
  <si>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</si>
  <si>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</si>
  <si>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</si>
  <si>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</si>
  <si>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</si>
  <si>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</si>
  <si>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</si>
  <si>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</si>
  <si>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</si>
  <si>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</si>
  <si>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</si>
  <si>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</si>
  <si>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</si>
  <si>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</si>
  <si>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</si>
  <si>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</si>
  <si>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</si>
  <si>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</si>
  <si>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</si>
  <si>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</si>
  <si>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</si>
  <si>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</si>
  <si>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</si>
  <si>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</si>
  <si>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</si>
  <si>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</si>
  <si>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</si>
  <si>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</si>
  <si>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</si>
  <si>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</si>
  <si>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</si>
  <si>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</si>
  <si>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</si>
  <si>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</si>
  <si>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</si>
  <si>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</si>
  <si>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</si>
  <si>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</si>
  <si>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</si>
  <si>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</si>
  <si>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</si>
  <si>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</si>
  <si>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</si>
  <si>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</si>
  <si>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</si>
  <si>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</si>
  <si>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</si>
  <si>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</si>
  <si>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</si>
  <si>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</si>
  <si>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</si>
  <si>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</si>
  <si>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</si>
  <si>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</si>
  <si>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</si>
  <si>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</si>
  <si>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</si>
  <si>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</si>
  <si>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</si>
  <si>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</si>
  <si>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</si>
  <si>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</si>
  <si>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</si>
  <si>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</si>
  <si>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</si>
  <si>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</si>
  <si>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</si>
  <si>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</si>
  <si>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</si>
  <si>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</si>
  <si>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</si>
  <si>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</si>
  <si>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</si>
  <si>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</si>
  <si>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</si>
  <si>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</si>
  <si>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</si>
  <si>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</si>
  <si>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</si>
  <si>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</si>
  <si>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</si>
  <si>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</si>
  <si>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</si>
  <si>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</si>
  <si>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</si>
  <si>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</si>
  <si>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</si>
  <si>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</si>
  <si>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</si>
  <si>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</si>
  <si>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</si>
  <si>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</si>
  <si>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</si>
  <si>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</si>
  <si>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</si>
  <si>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</si>
  <si>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</si>
  <si>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</si>
  <si>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</si>
  <si>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</si>
  <si>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</si>
  <si>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</si>
  <si>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</si>
  <si>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</si>
  <si>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</si>
  <si>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</si>
  <si>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</si>
  <si>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</si>
  <si>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</si>
  <si>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</si>
  <si>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</si>
  <si>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</si>
  <si>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</si>
  <si>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</si>
  <si>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</si>
  <si>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</si>
  <si>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</si>
  <si>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</si>
  <si>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</si>
  <si>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</si>
  <si>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</si>
  <si>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</si>
  <si>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</si>
  <si>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</si>
  <si>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</si>
  <si>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</si>
  <si>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</si>
  <si>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</si>
  <si>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</si>
  <si>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</si>
  <si>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</si>
  <si>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</si>
  <si>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</si>
  <si>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</si>
  <si>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</si>
  <si>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</si>
  <si>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</si>
  <si>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</si>
  <si>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</si>
  <si>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</si>
  <si>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</si>
  <si>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</si>
  <si>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</si>
  <si>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</si>
  <si>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</si>
  <si>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</si>
  <si>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</si>
  <si>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</si>
  <si>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</si>
  <si>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</si>
  <si>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</si>
  <si>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</si>
  <si>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</si>
  <si>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</si>
  <si>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</si>
  <si>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</si>
  <si>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</si>
  <si>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</si>
  <si>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</si>
  <si>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</si>
  <si>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</si>
  <si>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</si>
  <si>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</si>
  <si>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</si>
  <si>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</si>
  <si>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</si>
  <si>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</si>
  <si>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</si>
  <si>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</si>
  <si>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</si>
  <si>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</si>
  <si>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</si>
  <si>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</si>
  <si>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</si>
  <si>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</si>
  <si>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</si>
  <si>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</si>
  <si>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</si>
  <si>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</si>
  <si>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</si>
  <si>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</si>
  <si>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</si>
  <si>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</si>
  <si>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</si>
  <si>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</si>
  <si>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</si>
  <si>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</si>
  <si>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</si>
  <si>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</si>
  <si>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</si>
  <si>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</si>
  <si>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</si>
  <si>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</si>
  <si>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</si>
  <si>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</si>
  <si>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</si>
  <si>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</si>
  <si>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</si>
  <si>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</si>
  <si>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</si>
  <si>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</si>
  <si>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</si>
  <si>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</si>
  <si>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</si>
  <si>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</si>
  <si>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</si>
  <si>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</si>
  <si>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</si>
  <si>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</si>
  <si>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</si>
  <si>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</si>
  <si>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</si>
  <si>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</si>
  <si>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</si>
  <si>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</si>
  <si>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</si>
  <si>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</si>
  <si>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</si>
  <si>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</si>
  <si>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</si>
  <si>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</si>
  <si>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</si>
  <si>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</si>
  <si>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</si>
  <si>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</si>
  <si>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</si>
  <si>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</si>
  <si>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</si>
  <si>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</si>
  <si>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</si>
  <si>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</si>
  <si>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</si>
  <si>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</si>
  <si>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</si>
  <si>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</si>
  <si>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</si>
  <si>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</si>
  <si>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</si>
  <si>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</si>
  <si>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</si>
  <si>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</si>
  <si>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</si>
  <si>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</si>
  <si>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</si>
  <si>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</si>
  <si>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</si>
  <si>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</si>
  <si>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</si>
  <si>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</si>
  <si>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</si>
  <si>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</si>
  <si>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</si>
  <si>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</si>
  <si>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</si>
  <si>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</si>
  <si>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</si>
  <si>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</si>
  <si>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</si>
  <si>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</si>
  <si>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</si>
  <si>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</si>
  <si>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</si>
  <si>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</si>
  <si>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</si>
  <si>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</si>
  <si>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</si>
  <si>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</si>
  <si>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</si>
  <si>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</si>
  <si>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</si>
  <si>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</si>
  <si>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</si>
  <si>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</si>
  <si>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</si>
  <si>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</si>
  <si>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</si>
  <si>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</si>
  <si>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</si>
  <si>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</si>
  <si>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</si>
  <si>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</si>
  <si>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</si>
  <si>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</si>
  <si>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</si>
  <si>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</si>
  <si>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</si>
  <si>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</si>
  <si>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</si>
  <si>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</si>
  <si>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</si>
  <si>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</si>
  <si>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</si>
  <si>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</si>
  <si>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</si>
  <si>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</si>
  <si>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</si>
  <si>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</si>
  <si>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</si>
  <si>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</si>
  <si>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</si>
  <si>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</si>
  <si>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</si>
  <si>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</si>
  <si>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</si>
  <si>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</si>
  <si>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</si>
  <si>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</si>
  <si>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</si>
  <si>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</si>
  <si>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</si>
  <si>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</si>
  <si>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</si>
  <si>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</si>
  <si>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</si>
  <si>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</si>
  <si>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</si>
  <si>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</si>
  <si>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</si>
  <si>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</si>
  <si>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</si>
  <si>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</si>
  <si>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</si>
  <si>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</si>
  <si>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</si>
  <si>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</si>
  <si>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</si>
  <si>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</si>
  <si>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</si>
  <si>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</si>
  <si>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</si>
  <si>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</si>
  <si>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</si>
  <si>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</si>
  <si>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</si>
  <si>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</si>
  <si>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</si>
  <si>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</si>
  <si>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</si>
  <si>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</si>
  <si>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</si>
  <si>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</si>
  <si>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</si>
  <si>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</si>
  <si>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</si>
  <si>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</si>
  <si>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</si>
  <si>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</si>
  <si>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</si>
  <si>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</si>
  <si>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</si>
  <si>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</si>
  <si>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</si>
  <si>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</si>
  <si>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</si>
  <si>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</si>
  <si>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</si>
  <si>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</si>
  <si>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</si>
  <si>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</si>
  <si>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</si>
  <si>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</si>
  <si>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</si>
  <si>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</si>
  <si>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</si>
  <si>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</si>
  <si>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</si>
  <si>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</si>
  <si>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</si>
  <si>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</si>
  <si>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</si>
  <si>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</si>
  <si>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</si>
  <si>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</si>
  <si>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</si>
  <si>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</si>
  <si>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</si>
  <si>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</si>
  <si>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</si>
  <si>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</si>
  <si>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</si>
  <si>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</si>
  <si>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</si>
  <si>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</si>
  <si>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</si>
  <si>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</si>
  <si>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</si>
  <si>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</si>
  <si>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</si>
  <si>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</si>
  <si>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</si>
  <si>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</si>
  <si>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</si>
  <si>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</si>
  <si>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</si>
  <si>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</si>
  <si>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</si>
  <si>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</si>
  <si>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</si>
  <si>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</si>
  <si>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</si>
  <si>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</si>
  <si>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</si>
  <si>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</si>
  <si>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</si>
  <si>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</si>
  <si>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</si>
  <si>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</si>
  <si>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</si>
  <si>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</si>
  <si>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</si>
  <si>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</si>
  <si>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</si>
  <si>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</si>
  <si>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</si>
  <si>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</si>
  <si>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</si>
  <si>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</si>
  <si>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</si>
  <si>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</si>
  <si>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</si>
  <si>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</si>
  <si>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</si>
  <si>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</si>
  <si>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</si>
  <si>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</si>
  <si>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</si>
  <si>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</si>
  <si>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</si>
  <si>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</si>
  <si>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</si>
  <si>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</si>
  <si>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</si>
  <si>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</si>
  <si>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</si>
  <si>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</si>
  <si>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</si>
  <si>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</si>
  <si>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</si>
  <si>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</si>
  <si>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</si>
  <si>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</si>
  <si>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</si>
  <si>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</si>
  <si>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</si>
  <si>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</si>
  <si>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</si>
  <si>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</si>
  <si>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</si>
  <si>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</si>
  <si>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</si>
  <si>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</si>
  <si>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</si>
  <si>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</si>
  <si>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</si>
  <si>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</si>
  <si>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</si>
  <si>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</si>
  <si>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</si>
  <si>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</si>
  <si>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</si>
  <si>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</si>
  <si>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</si>
  <si>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</si>
  <si>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</si>
  <si>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</si>
  <si>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</si>
  <si>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</si>
  <si>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</si>
  <si>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</si>
  <si>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</si>
  <si>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</si>
  <si>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</si>
  <si>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</si>
  <si>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</si>
  <si>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</si>
  <si>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</si>
  <si>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</si>
  <si>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</si>
  <si>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</si>
  <si>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</si>
  <si>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</si>
  <si>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</si>
  <si>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</si>
  <si>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</si>
  <si>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</si>
  <si>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</si>
  <si>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</si>
  <si>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</si>
  <si>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</si>
  <si>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</si>
  <si>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</si>
  <si>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</si>
  <si>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</si>
  <si>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</si>
  <si>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</si>
  <si>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</si>
  <si>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</si>
  <si>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</si>
  <si>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</si>
  <si>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</si>
  <si>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</si>
  <si>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</si>
  <si>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</si>
  <si>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</si>
  <si>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</si>
  <si>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</si>
  <si>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</si>
  <si>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</si>
  <si>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</si>
  <si>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</si>
  <si>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</si>
  <si>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</si>
  <si>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</si>
  <si>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</si>
  <si>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</si>
  <si>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</si>
  <si>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</si>
  <si>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</si>
  <si>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</si>
  <si>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</si>
  <si>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</si>
  <si>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</si>
  <si>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</si>
  <si>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</si>
  <si>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</si>
  <si>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</si>
  <si>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</si>
  <si>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</si>
  <si>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</si>
  <si>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</si>
  <si>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</si>
  <si>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</si>
  <si>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</si>
  <si>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</si>
  <si>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</si>
  <si>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</si>
  <si>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</si>
  <si>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</si>
  <si>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</si>
  <si>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</si>
  <si>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</si>
  <si>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</si>
  <si>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</si>
  <si>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</si>
  <si>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</si>
  <si>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</si>
  <si>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</si>
  <si>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</si>
  <si>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</si>
  <si>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</si>
  <si>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</si>
  <si>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</si>
  <si>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</si>
  <si>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</si>
  <si>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</si>
  <si>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</si>
  <si>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</si>
  <si>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</si>
  <si>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</si>
  <si>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</si>
  <si>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</si>
  <si>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</si>
  <si>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</si>
  <si>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</si>
  <si>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</si>
  <si>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</si>
  <si>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</si>
  <si>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</si>
  <si>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</si>
  <si>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</si>
  <si>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</si>
  <si>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</si>
  <si>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</si>
  <si>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</si>
  <si>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</si>
  <si>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</si>
  <si>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</si>
  <si>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</si>
  <si>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</si>
  <si>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</si>
  <si>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</si>
  <si>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</si>
  <si>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</si>
  <si>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</si>
  <si>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</si>
  <si>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</si>
  <si>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</si>
  <si>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</si>
  <si>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</si>
  <si>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</si>
  <si>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</si>
  <si>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</si>
  <si>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</si>
  <si>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</si>
  <si>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</si>
  <si>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</si>
  <si>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</si>
  <si>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</si>
  <si>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</si>
  <si>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</si>
  <si>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</si>
  <si>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</si>
  <si>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</si>
  <si>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</si>
  <si>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</si>
  <si>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</si>
  <si>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</si>
  <si>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</si>
  <si>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</si>
  <si>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</si>
  <si>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</si>
  <si>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</si>
  <si>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</si>
  <si>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</si>
  <si>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</si>
  <si>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</si>
  <si>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</si>
  <si>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</si>
  <si>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</si>
  <si>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</si>
  <si>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</si>
  <si>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</si>
  <si>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</si>
  <si>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</si>
  <si>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</si>
  <si>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</si>
  <si>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</si>
  <si>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</si>
  <si>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</si>
  <si>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</si>
  <si>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</si>
  <si>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</si>
  <si>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</si>
  <si>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</si>
  <si>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</si>
  <si>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</si>
  <si>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</si>
  <si>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</si>
  <si>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</si>
  <si>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</si>
  <si>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</si>
  <si>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</si>
  <si>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</si>
  <si>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</si>
  <si>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</si>
  <si>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</si>
  <si>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</si>
  <si>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</si>
  <si>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</si>
  <si>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</si>
  <si>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</si>
  <si>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</si>
  <si>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</si>
  <si>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</si>
  <si>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</si>
  <si>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</si>
  <si>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</si>
  <si>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</si>
  <si>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</si>
  <si>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</si>
  <si>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</si>
  <si>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</si>
  <si>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</si>
  <si>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</si>
  <si>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</si>
  <si>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</si>
  <si>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</si>
  <si>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</si>
  <si>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</si>
  <si>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</si>
  <si>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</si>
  <si>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</si>
  <si>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</si>
  <si>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</si>
  <si>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</si>
  <si>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</si>
  <si>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</si>
  <si>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</si>
  <si>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</si>
  <si>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</si>
  <si>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</si>
  <si>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</si>
  <si>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</si>
  <si>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</si>
  <si>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</si>
  <si>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</si>
  <si>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</si>
  <si>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</si>
  <si>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</si>
  <si>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</si>
  <si>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</si>
  <si>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</si>
  <si>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</si>
  <si>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</si>
  <si>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</si>
  <si>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</si>
  <si>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</si>
  <si>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</si>
  <si>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</si>
  <si>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</si>
  <si>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</si>
  <si>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</si>
  <si>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</si>
  <si>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</si>
  <si>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</si>
  <si>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</si>
  <si>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</si>
  <si>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</si>
  <si>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</si>
  <si>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</si>
  <si>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</si>
  <si>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</si>
  <si>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</si>
  <si>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</si>
  <si>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</si>
  <si>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</si>
  <si>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</si>
  <si>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</si>
  <si>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</si>
  <si>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</si>
  <si>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</si>
  <si>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</si>
  <si>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</si>
  <si>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</si>
  <si>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</si>
  <si>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</si>
  <si>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</si>
  <si>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</si>
  <si>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</si>
  <si>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</si>
  <si>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</si>
  <si>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</si>
  <si>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</si>
  <si>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</si>
  <si>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</si>
  <si>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</si>
  <si>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</si>
  <si>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</si>
  <si>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</si>
  <si>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</si>
  <si>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</si>
  <si>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</si>
  <si>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</si>
  <si>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</si>
  <si>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</si>
  <si>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</si>
  <si>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</si>
  <si>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</si>
  <si>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</si>
  <si>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</si>
  <si>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</si>
  <si>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</si>
  <si>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</si>
  <si>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</si>
  <si>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</si>
  <si>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</si>
  <si>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</si>
  <si>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</si>
  <si>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</si>
  <si>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</si>
  <si>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</si>
  <si>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</si>
  <si>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</si>
  <si>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</si>
  <si>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</si>
  <si>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</si>
  <si>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</si>
  <si>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</si>
  <si>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</si>
  <si>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</si>
  <si>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</si>
  <si>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</si>
  <si>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</si>
  <si>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</si>
  <si>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</si>
  <si>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</si>
  <si>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</si>
  <si>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</si>
  <si>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</si>
  <si>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</si>
  <si>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</si>
  <si>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</si>
  <si>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</si>
  <si>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</si>
  <si>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</si>
  <si>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</si>
  <si>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</si>
  <si>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</si>
  <si>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</si>
  <si>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</si>
  <si>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</si>
  <si>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</si>
  <si>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</si>
  <si>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</si>
  <si>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</si>
  <si>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</si>
  <si>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</si>
  <si>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</si>
  <si>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</si>
  <si>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</si>
  <si>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</si>
  <si>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</si>
  <si>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</si>
  <si>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</si>
  <si>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</si>
  <si>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</si>
  <si>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</si>
  <si>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</si>
  <si>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</si>
  <si>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</si>
  <si>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</si>
  <si>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</si>
  <si>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</si>
  <si>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</si>
  <si>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</si>
  <si>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</si>
  <si>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</si>
  <si>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</si>
  <si>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</si>
  <si>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</si>
  <si>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</si>
  <si>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</si>
  <si>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</si>
  <si>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</si>
  <si>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</si>
  <si>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</si>
  <si>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</si>
  <si>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</si>
  <si>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</si>
  <si>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</si>
  <si>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</si>
  <si>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</si>
  <si>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</si>
  <si>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</si>
  <si>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</si>
  <si>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</si>
  <si>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</si>
  <si>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</si>
  <si>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</si>
  <si>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</si>
  <si>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</si>
  <si>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</si>
  <si>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</si>
  <si>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</si>
  <si>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</si>
  <si>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</si>
  <si>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</si>
  <si>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</si>
  <si>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</si>
  <si>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</si>
  <si>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</si>
  <si>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</si>
  <si>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</si>
  <si>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</si>
  <si>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</si>
  <si>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</si>
  <si>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</si>
  <si>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</si>
  <si>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</si>
  <si>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</si>
  <si>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</si>
  <si>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</si>
  <si>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</si>
  <si>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</si>
  <si>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</si>
  <si>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</si>
  <si>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</si>
  <si>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</si>
  <si>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</si>
  <si>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</si>
  <si>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</si>
  <si>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</si>
  <si>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</si>
  <si>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</si>
  <si>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</si>
  <si>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</si>
  <si>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</si>
  <si>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</si>
  <si>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</si>
  <si>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</si>
  <si>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</si>
  <si>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</si>
  <si>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</si>
  <si>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</si>
  <si>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</si>
  <si>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</si>
  <si>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</si>
  <si>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</si>
  <si>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</si>
  <si>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</si>
  <si>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</si>
  <si>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</si>
  <si>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</si>
  <si>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</si>
  <si>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</si>
  <si>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</si>
  <si>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</si>
  <si>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</si>
  <si>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</si>
  <si>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</si>
  <si>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</si>
  <si>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</si>
  <si>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</si>
  <si>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</si>
  <si>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</si>
  <si>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</si>
  <si>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</si>
  <si>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</si>
  <si>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</si>
  <si>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</si>
  <si>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</si>
  <si>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</si>
  <si>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</si>
  <si>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</si>
  <si>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</si>
  <si>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</si>
  <si>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</si>
  <si>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</si>
  <si>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</si>
  <si>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</si>
  <si>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</si>
  <si>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</si>
  <si>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</si>
  <si>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</si>
  <si>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</si>
  <si>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</si>
  <si>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</si>
  <si>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</si>
  <si>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</si>
  <si>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</si>
  <si>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</si>
  <si>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</si>
  <si>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</si>
  <si>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</si>
  <si>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</si>
  <si>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</si>
  <si>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</si>
  <si>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</si>
  <si>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</si>
  <si>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</si>
  <si>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</si>
  <si>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</si>
  <si>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</si>
  <si>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</si>
  <si>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</si>
  <si>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</si>
  <si>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</si>
  <si>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</si>
  <si>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</si>
  <si>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</si>
  <si>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</si>
  <si>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</si>
  <si>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</si>
  <si>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</si>
  <si>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</si>
  <si>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</si>
  <si>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</si>
  <si>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</si>
  <si>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</si>
  <si>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</si>
  <si>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</si>
  <si>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</si>
  <si>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</si>
  <si>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</si>
  <si>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</si>
  <si>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</si>
  <si>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</si>
  <si>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</si>
  <si>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</si>
  <si>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</si>
  <si>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</si>
  <si>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</si>
  <si>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</si>
  <si>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</si>
  <si>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</si>
  <si>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</si>
  <si>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</si>
  <si>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</si>
  <si>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</si>
  <si>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</si>
  <si>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</si>
  <si>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</si>
  <si>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</si>
  <si>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</si>
  <si>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</si>
  <si>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</si>
  <si>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</si>
  <si>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</si>
  <si>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</si>
  <si>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</si>
  <si>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</si>
  <si>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</si>
  <si>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</si>
  <si>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</si>
  <si>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</si>
  <si>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</si>
  <si>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</si>
  <si>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</si>
  <si>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</si>
  <si>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</si>
  <si>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</si>
  <si>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</si>
  <si>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</si>
  <si>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</si>
  <si>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</si>
  <si>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</si>
  <si>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</si>
  <si>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</si>
  <si>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</si>
  <si>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</si>
  <si>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</si>
  <si>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</si>
  <si>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</si>
  <si>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</si>
  <si>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</si>
  <si>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</si>
  <si>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</si>
  <si>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</si>
  <si>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</si>
  <si>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</si>
  <si>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</si>
  <si>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</si>
  <si>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</si>
  <si>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</si>
  <si>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</si>
  <si>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</si>
  <si>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</si>
  <si>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</si>
  <si>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</si>
  <si>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</si>
  <si>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</si>
  <si>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</si>
  <si>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</si>
  <si>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</si>
  <si>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</si>
  <si>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</si>
  <si>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</si>
  <si>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</si>
  <si>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</si>
  <si>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</si>
  <si>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</si>
  <si>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</si>
  <si>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</si>
  <si>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</si>
  <si>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</si>
  <si>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</si>
  <si>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</si>
  <si>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</si>
  <si>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</si>
  <si>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</si>
  <si>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</si>
  <si>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</si>
  <si>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</si>
  <si>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</si>
  <si>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</si>
  <si>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</si>
  <si>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</si>
  <si>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</si>
  <si>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</si>
  <si>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</si>
  <si>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</si>
  <si>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</si>
  <si>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</si>
  <si>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</si>
  <si>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</si>
  <si>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</si>
  <si>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</si>
  <si>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</si>
  <si>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</si>
  <si>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</si>
  <si>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</si>
  <si>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</si>
  <si>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</si>
  <si>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</si>
  <si>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</si>
  <si>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</si>
  <si>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</si>
  <si>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</si>
  <si>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</si>
  <si>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</si>
  <si>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</si>
  <si>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</si>
  <si>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</si>
  <si>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</si>
  <si>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</si>
  <si>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</si>
  <si>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</si>
  <si>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</si>
  <si>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</si>
  <si>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</si>
  <si>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</si>
  <si>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</si>
  <si>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</si>
  <si>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</si>
  <si>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</si>
  <si>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</si>
  <si>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</si>
  <si>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</si>
  <si>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</si>
  <si>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</si>
  <si>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</si>
  <si>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</si>
  <si>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</si>
  <si>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</si>
  <si>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</si>
  <si>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</si>
  <si>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</si>
  <si>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</si>
  <si>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</si>
  <si>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</si>
  <si>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</si>
  <si>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</si>
  <si>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</si>
  <si>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</si>
  <si>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</si>
  <si>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</si>
  <si>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</si>
  <si>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</si>
  <si>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</si>
  <si>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</si>
  <si>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</si>
  <si>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</si>
  <si>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</si>
  <si>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</si>
  <si>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</si>
  <si>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</si>
  <si>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</si>
  <si>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</si>
  <si>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</si>
  <si>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</si>
  <si>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</si>
  <si>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</si>
  <si>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</si>
  <si>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</si>
  <si>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</si>
  <si>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</si>
  <si>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</si>
  <si>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</si>
  <si>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</si>
  <si>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</si>
  <si>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</si>
  <si>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</si>
  <si>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</si>
  <si>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</si>
  <si>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</si>
  <si>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</si>
  <si>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</si>
  <si>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</si>
  <si>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</si>
  <si>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</si>
  <si>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</si>
  <si>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</si>
  <si>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</si>
  <si>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</si>
  <si>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</si>
  <si>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</si>
  <si>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</si>
  <si>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</si>
  <si>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</si>
  <si>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</si>
  <si>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</si>
  <si>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</si>
  <si>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</si>
  <si>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</si>
  <si>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</si>
  <si>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</si>
  <si>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</si>
  <si>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</si>
  <si>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</si>
  <si>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</si>
  <si>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</si>
  <si>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</si>
  <si>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</si>
  <si>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</si>
  <si>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</si>
  <si>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</si>
  <si>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</si>
  <si>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</si>
  <si>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</si>
  <si>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</si>
  <si>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</si>
  <si>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</si>
  <si>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</si>
  <si>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</si>
  <si>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</si>
  <si>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</si>
  <si>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</si>
  <si>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</si>
  <si>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</si>
  <si>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</si>
  <si>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</si>
  <si>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</si>
  <si>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</si>
  <si>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</si>
  <si>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</si>
  <si>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</si>
  <si>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</si>
  <si>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</si>
  <si>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</si>
  <si>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</si>
  <si>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</si>
  <si>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</si>
  <si>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</si>
  <si>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</si>
  <si>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</si>
  <si>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</si>
  <si>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</si>
  <si>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</si>
  <si>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</si>
  <si>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</si>
  <si>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</si>
  <si>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</si>
  <si>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</si>
  <si>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</si>
  <si>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</si>
  <si>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</si>
  <si>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</si>
  <si>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</si>
  <si>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</si>
  <si>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</si>
  <si>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</si>
  <si>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</si>
  <si>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</si>
  <si>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</si>
  <si>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</si>
  <si>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</si>
  <si>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</si>
  <si>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</si>
  <si>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</si>
  <si>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</si>
  <si>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</si>
  <si>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</si>
  <si>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</si>
  <si>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</si>
  <si>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</si>
  <si>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</si>
  <si>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</si>
  <si>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</si>
  <si>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</si>
  <si>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</si>
  <si>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</si>
  <si>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</si>
  <si>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</si>
  <si>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</si>
  <si>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</si>
  <si>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</si>
  <si>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</si>
  <si>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</si>
  <si>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</si>
  <si>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</si>
  <si>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</si>
  <si>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</si>
  <si>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</si>
  <si>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</si>
  <si>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</si>
  <si>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</si>
  <si>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</si>
  <si>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</si>
  <si>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</si>
  <si>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</si>
  <si>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</si>
  <si>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</si>
  <si>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</si>
  <si>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</si>
  <si>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</si>
  <si>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</si>
  <si>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</si>
  <si>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</si>
  <si>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</si>
  <si>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</si>
  <si>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</si>
  <si>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</si>
  <si>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</si>
  <si>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</si>
  <si>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</si>
  <si>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</si>
  <si>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</si>
  <si>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</si>
  <si>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</si>
  <si>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</si>
  <si>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</si>
  <si>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</si>
  <si>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</si>
  <si>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</si>
  <si>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</si>
  <si>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</si>
  <si>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</si>
  <si>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</si>
  <si>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</si>
  <si>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</si>
  <si>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</si>
  <si>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</si>
  <si>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</si>
  <si>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</si>
  <si>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</si>
  <si>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</si>
  <si>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</si>
  <si>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</si>
  <si>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</si>
  <si>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</si>
  <si>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</si>
  <si>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</si>
  <si>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</si>
  <si>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</si>
  <si>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</si>
  <si>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</si>
  <si>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</si>
  <si>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</si>
  <si>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</si>
  <si>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</si>
  <si>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</si>
  <si>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</si>
  <si>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</si>
  <si>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</si>
  <si>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</si>
  <si>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</si>
  <si>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</si>
  <si>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</si>
  <si>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</si>
  <si>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</si>
  <si>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</si>
  <si>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</si>
  <si>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</si>
  <si>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</si>
  <si>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</si>
  <si>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</si>
  <si>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</si>
  <si>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</si>
  <si>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</si>
  <si>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</si>
  <si>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</si>
  <si>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</si>
  <si>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</si>
  <si>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</si>
  <si>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</si>
  <si>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</si>
  <si>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</si>
  <si>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</si>
  <si>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</si>
  <si>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</si>
  <si>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</si>
  <si>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</si>
  <si>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</si>
  <si>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</si>
  <si>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</si>
  <si>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</si>
  <si>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</si>
  <si>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</si>
  <si>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</si>
  <si>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</si>
  <si>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</si>
  <si>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</si>
  <si>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</si>
  <si>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</si>
  <si>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</si>
  <si>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</si>
  <si>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</si>
  <si>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</si>
  <si>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</si>
  <si>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</si>
  <si>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</si>
  <si>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</si>
  <si>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</si>
  <si>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</si>
  <si>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</si>
  <si>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</si>
  <si>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</si>
  <si>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</si>
  <si>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</si>
  <si>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</si>
  <si>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</si>
  <si>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</si>
  <si>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</si>
  <si>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</si>
  <si>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</si>
  <si>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</si>
  <si>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</si>
  <si>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</si>
  <si>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</si>
  <si>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</si>
  <si>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</si>
  <si>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</si>
  <si>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</si>
  <si>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</si>
  <si>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</si>
  <si>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</si>
  <si>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</si>
  <si>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</si>
  <si>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</si>
  <si>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</si>
  <si>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</si>
  <si>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</si>
  <si>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</si>
  <si>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</si>
  <si>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</si>
  <si>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</si>
  <si>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</si>
  <si>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</si>
  <si>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</si>
  <si>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</si>
  <si>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</si>
  <si>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</si>
  <si>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</si>
  <si>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</si>
  <si>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</si>
  <si>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</si>
  <si>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</si>
  <si>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</si>
  <si>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</si>
  <si>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</si>
  <si>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</si>
  <si>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</si>
  <si>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</si>
  <si>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</si>
  <si>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</si>
  <si>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</si>
  <si>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</si>
  <si>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</si>
  <si>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</si>
  <si>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</si>
  <si>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</si>
  <si>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</si>
  <si>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</si>
  <si>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</si>
  <si>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</si>
  <si>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</si>
  <si>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</si>
  <si>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</si>
  <si>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</si>
  <si>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</si>
  <si>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</si>
  <si>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</si>
  <si>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</si>
  <si>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</si>
  <si>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</si>
  <si>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</si>
  <si>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</si>
  <si>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</si>
  <si>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</si>
  <si>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</si>
  <si>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</si>
  <si>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</si>
  <si>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</si>
  <si>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</si>
  <si>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</si>
  <si>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</si>
  <si>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</si>
  <si>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</si>
  <si>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</si>
  <si>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</si>
  <si>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</si>
  <si>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</si>
  <si>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</si>
  <si>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</si>
  <si>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</si>
  <si>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</si>
  <si>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</si>
  <si>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</si>
  <si>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</si>
  <si>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</si>
  <si>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</si>
  <si>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</si>
  <si>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</si>
  <si>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</si>
  <si>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</si>
  <si>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</si>
  <si>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</si>
  <si>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</si>
  <si>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</si>
  <si>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</si>
  <si>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</si>
  <si>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</si>
  <si>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</si>
  <si>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</si>
  <si>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</si>
  <si>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</si>
  <si>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</si>
  <si>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</si>
  <si>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</si>
  <si>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</si>
  <si>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</si>
  <si>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</si>
  <si>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</si>
  <si>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</si>
  <si>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</si>
  <si>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</si>
  <si>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</si>
  <si>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</si>
  <si>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</si>
  <si>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</si>
  <si>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</si>
  <si>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</si>
  <si>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</si>
  <si>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</si>
  <si>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</si>
  <si>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</si>
  <si>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</si>
  <si>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</si>
  <si>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</si>
  <si>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</si>
  <si>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</si>
  <si>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</si>
  <si>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</si>
  <si>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</si>
  <si>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</si>
  <si>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</si>
  <si>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</si>
  <si>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</si>
  <si>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</si>
  <si>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</si>
  <si>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</si>
  <si>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</si>
  <si>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</si>
  <si>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</si>
  <si>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</si>
  <si>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</si>
  <si>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</si>
  <si>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</si>
  <si>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</si>
  <si>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</si>
  <si>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</si>
  <si>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</si>
  <si>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</si>
  <si>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</si>
  <si>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</si>
  <si>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</si>
  <si>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</si>
  <si>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</si>
  <si>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</si>
  <si>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</si>
  <si>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</si>
  <si>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</si>
  <si>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</si>
  <si>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</si>
  <si>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</si>
  <si>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</si>
  <si>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</si>
  <si>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</si>
  <si>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</si>
  <si>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</si>
  <si>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</si>
  <si>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</si>
  <si>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</si>
  <si>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</si>
  <si>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</si>
  <si>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</si>
  <si>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</si>
  <si>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</si>
  <si>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</si>
  <si>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</si>
  <si>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</si>
  <si>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</si>
  <si>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</si>
  <si>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</si>
  <si>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</si>
  <si>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</si>
  <si>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</si>
  <si>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</si>
  <si>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</si>
  <si>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</si>
  <si>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</si>
  <si>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</si>
  <si>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</si>
  <si>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</si>
  <si>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</si>
  <si>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</si>
  <si>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</si>
  <si>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</si>
  <si>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</si>
  <si>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</si>
  <si>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</si>
  <si>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</si>
  <si>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</si>
  <si>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</si>
  <si>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</si>
  <si>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</si>
  <si>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</si>
  <si>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</si>
  <si>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</si>
  <si>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</si>
  <si>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</si>
  <si>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</si>
  <si>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</si>
  <si>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</si>
  <si>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</si>
  <si>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</si>
  <si>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</si>
  <si>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</si>
  <si>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</si>
  <si>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</si>
  <si>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</si>
  <si>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</si>
  <si>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</si>
  <si>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</si>
  <si>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</si>
  <si>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</si>
  <si>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</si>
  <si>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</si>
  <si>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</si>
  <si>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</si>
  <si>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</si>
  <si>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</si>
  <si>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</si>
  <si>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</si>
  <si>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</si>
  <si>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</si>
  <si>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</si>
  <si>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</si>
  <si>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</si>
  <si>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</si>
  <si>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</si>
  <si>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</si>
  <si>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</si>
  <si>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</si>
  <si>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</si>
  <si>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</si>
  <si>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</si>
  <si>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</si>
  <si>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</si>
  <si>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</si>
  <si>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</si>
  <si>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</si>
  <si>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</si>
  <si>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</si>
  <si>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</si>
  <si>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</si>
  <si>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</si>
  <si>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</si>
  <si>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</si>
  <si>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</si>
  <si>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</si>
  <si>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</si>
  <si>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</si>
  <si>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</si>
  <si>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</si>
  <si>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</si>
  <si>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</si>
  <si>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</si>
  <si>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</si>
  <si>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</si>
  <si>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</si>
  <si>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</si>
  <si>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</si>
  <si>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</si>
  <si>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</si>
  <si>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</si>
  <si>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</si>
  <si>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</si>
  <si>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</si>
  <si>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</si>
  <si>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</si>
  <si>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</si>
  <si>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</si>
  <si>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</si>
  <si>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</si>
  <si>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</si>
  <si>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</si>
  <si>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</si>
  <si>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</si>
  <si>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</si>
  <si>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</si>
  <si>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</si>
  <si>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</si>
  <si>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</si>
  <si>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</si>
  <si>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</si>
  <si>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</si>
  <si>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</si>
  <si>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</si>
  <si>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</si>
  <si>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</si>
  <si>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</si>
  <si>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</si>
  <si>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</si>
  <si>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</si>
  <si>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</si>
  <si>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</si>
  <si>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</si>
  <si>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</si>
  <si>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</si>
  <si>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</si>
  <si>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</si>
  <si>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</si>
  <si>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</si>
  <si>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</si>
  <si>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</si>
  <si>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</si>
  <si>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</si>
  <si>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</si>
  <si>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</si>
  <si>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</si>
  <si>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</si>
  <si>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</si>
  <si>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</si>
  <si>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</si>
  <si>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</si>
  <si>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</si>
  <si>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</si>
  <si>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</si>
  <si>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</si>
  <si>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</si>
  <si>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</si>
  <si>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</si>
  <si>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</si>
  <si>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</si>
  <si>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</si>
  <si>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</si>
  <si>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</si>
  <si>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</si>
  <si>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</si>
  <si>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</si>
  <si>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</si>
  <si>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</si>
  <si>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</si>
  <si>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</si>
  <si>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</si>
  <si>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</si>
  <si>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</si>
  <si>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</si>
  <si>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</si>
  <si>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</si>
  <si>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</si>
  <si>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</si>
  <si>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</si>
  <si>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</si>
  <si>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</si>
  <si>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</si>
  <si>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</si>
  <si>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</si>
  <si>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</si>
  <si>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</si>
  <si>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</si>
  <si>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</si>
  <si>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</si>
  <si>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</si>
  <si>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</si>
  <si>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</si>
  <si>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</si>
  <si>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</si>
  <si>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</si>
  <si>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</si>
  <si>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</si>
  <si>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</si>
  <si>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</si>
  <si>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</si>
  <si>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</si>
  <si>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</si>
  <si>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</si>
  <si>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</si>
  <si>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</si>
  <si>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</si>
  <si>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</si>
  <si>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</si>
  <si>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</si>
  <si>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</si>
  <si>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</si>
  <si>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</si>
  <si>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</si>
  <si>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</si>
  <si>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</si>
  <si>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</si>
  <si>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</si>
  <si>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</si>
  <si>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</si>
  <si>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</si>
  <si>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</si>
  <si>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</si>
  <si>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</si>
  <si>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</si>
  <si>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</si>
  <si>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</si>
  <si>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</si>
  <si>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</si>
  <si>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</si>
  <si>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</si>
  <si>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</si>
  <si>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</si>
  <si>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</si>
  <si>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</si>
  <si>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</si>
  <si>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</si>
  <si>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</si>
  <si>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</si>
  <si>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</si>
  <si>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</si>
  <si>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</si>
  <si>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</si>
  <si>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</si>
  <si>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</si>
  <si>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</si>
  <si>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</si>
  <si>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</si>
  <si>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</si>
  <si>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</si>
  <si>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</si>
  <si>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</si>
  <si>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</si>
  <si>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</si>
  <si>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</si>
  <si>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</si>
  <si>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</si>
  <si>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</si>
  <si>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</si>
  <si>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</si>
  <si>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</si>
  <si>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</si>
  <si>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</si>
  <si>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</si>
  <si>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</si>
  <si>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</si>
  <si>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</si>
  <si>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</si>
  <si>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</si>
  <si>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</si>
  <si>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</si>
  <si>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</si>
  <si>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</si>
  <si>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</si>
  <si>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</si>
  <si>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</si>
  <si>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</si>
  <si>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</si>
  <si>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</si>
  <si>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</si>
  <si>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</si>
  <si>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</si>
  <si>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</si>
  <si>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</si>
  <si>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</si>
  <si>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</si>
  <si>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</si>
  <si>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</si>
  <si>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</si>
  <si>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</si>
  <si>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</si>
  <si>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</si>
  <si>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</si>
  <si>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</si>
  <si>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</si>
  <si>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</si>
  <si>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</si>
  <si>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</si>
  <si>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</si>
  <si>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</si>
  <si>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</si>
  <si>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</si>
  <si>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</si>
  <si>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</si>
  <si>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</si>
  <si>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</si>
  <si>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</si>
  <si>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</si>
  <si>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</si>
  <si>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</si>
  <si>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</si>
  <si>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</si>
  <si>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</si>
  <si>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</si>
  <si>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</si>
  <si>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</si>
  <si>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</si>
  <si>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</si>
  <si>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</si>
  <si>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</si>
  <si>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</si>
  <si>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</si>
  <si>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</si>
  <si>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</si>
  <si>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</si>
  <si>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</si>
  <si>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</si>
  <si>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</si>
  <si>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</si>
  <si>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</si>
  <si>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</si>
  <si>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</si>
  <si>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</si>
  <si>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</si>
  <si>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</si>
  <si>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</si>
  <si>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</si>
  <si>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</si>
  <si>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</si>
  <si>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</si>
  <si>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</si>
  <si>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</si>
  <si>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</si>
  <si>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</si>
  <si>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</si>
  <si>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</si>
  <si>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</si>
  <si>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</si>
  <si>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</si>
  <si>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</si>
  <si>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</si>
  <si>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</si>
  <si>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</si>
  <si>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</si>
  <si>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</si>
  <si>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</si>
  <si>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</si>
  <si>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</si>
  <si>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</si>
  <si>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</si>
  <si>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</si>
  <si>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</si>
  <si>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</si>
  <si>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</si>
  <si>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</si>
  <si>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</si>
  <si>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</si>
  <si>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</si>
  <si>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</si>
  <si>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</si>
  <si>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</si>
  <si>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</si>
  <si>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</si>
  <si>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</si>
  <si>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</si>
  <si>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</si>
  <si>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</si>
  <si>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</si>
  <si>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</si>
  <si>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</si>
  <si>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</si>
  <si>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</si>
  <si>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</si>
  <si>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</si>
  <si>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</si>
  <si>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</si>
  <si>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</si>
  <si>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</si>
  <si>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</si>
  <si>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</si>
  <si>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</si>
  <si>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</si>
  <si>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</si>
  <si>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</si>
  <si>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</si>
  <si>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</si>
  <si>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</si>
  <si>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</si>
  <si>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</si>
  <si>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</si>
  <si>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</si>
  <si>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</si>
  <si>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</si>
  <si>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</si>
  <si>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</si>
  <si>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</si>
  <si>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</si>
  <si>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</si>
  <si>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</si>
  <si>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</si>
  <si>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</si>
  <si>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</si>
  <si>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</si>
  <si>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</si>
  <si>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</si>
  <si>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</si>
  <si>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</si>
  <si>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</si>
  <si>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</si>
  <si>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</si>
  <si>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</si>
  <si>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</si>
  <si>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</si>
  <si>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</si>
  <si>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</si>
  <si>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</si>
  <si>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</si>
  <si>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</si>
  <si>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</si>
  <si>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</si>
  <si>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</si>
  <si>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</si>
  <si>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</si>
  <si>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</si>
  <si>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</si>
  <si>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</si>
  <si>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</si>
  <si>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</si>
  <si>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</si>
  <si>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</si>
  <si>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</si>
  <si>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</si>
  <si>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</si>
  <si>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</si>
  <si>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</si>
  <si>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</si>
  <si>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</si>
  <si>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</si>
  <si>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</si>
  <si>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</si>
  <si>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</si>
  <si>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</si>
  <si>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</si>
  <si>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</si>
  <si>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</si>
  <si>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</si>
  <si>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</si>
  <si>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</si>
  <si>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</si>
  <si>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</si>
  <si>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</si>
  <si>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</si>
  <si>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</si>
  <si>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</si>
  <si>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</si>
  <si>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</si>
  <si>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</si>
  <si>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</si>
  <si>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</si>
  <si>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</si>
  <si>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</si>
  <si>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</si>
  <si>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</si>
  <si>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</si>
  <si>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</si>
  <si>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</si>
  <si>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</si>
  <si>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</si>
  <si>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</si>
  <si>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</si>
  <si>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</si>
  <si>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</si>
  <si>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</si>
  <si>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</si>
  <si>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</si>
  <si>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</si>
  <si>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</si>
  <si>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</si>
  <si>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</si>
  <si>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</si>
  <si>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</si>
  <si>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</si>
  <si>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</si>
  <si>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</si>
  <si>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</si>
  <si>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</si>
  <si>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</si>
  <si>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</si>
  <si>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</si>
  <si>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</si>
  <si>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</si>
  <si>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</si>
  <si>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</si>
  <si>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</si>
  <si>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</si>
  <si>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</si>
  <si>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</si>
  <si>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</si>
  <si>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</si>
  <si>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</si>
  <si>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</si>
  <si>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</si>
  <si>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</si>
  <si>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</si>
  <si>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</si>
  <si>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</si>
  <si>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</si>
  <si>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</si>
  <si>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</si>
  <si>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</si>
  <si>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</si>
  <si>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</si>
  <si>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</si>
  <si>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</si>
  <si>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</si>
  <si>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</si>
  <si>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</si>
  <si>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</si>
  <si>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</si>
  <si>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</si>
  <si>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</si>
  <si>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</si>
  <si>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</si>
  <si>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</si>
  <si>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</si>
  <si>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</si>
  <si>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</si>
  <si>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</si>
  <si>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</si>
  <si>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</si>
  <si>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</si>
  <si>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</si>
  <si>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</si>
  <si>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</si>
  <si>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</si>
  <si>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</si>
  <si>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</si>
  <si>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</si>
  <si>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</si>
  <si>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</si>
  <si>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</si>
  <si>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</si>
  <si>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</si>
  <si>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</si>
  <si>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</si>
  <si>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</si>
  <si>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</si>
  <si>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</si>
  <si>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</si>
  <si>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</si>
  <si>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</si>
  <si>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</si>
  <si>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</si>
  <si>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</si>
  <si>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</si>
  <si>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</si>
  <si>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</si>
  <si>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</si>
  <si>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</si>
  <si>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</si>
  <si>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</si>
  <si>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</si>
  <si>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</si>
  <si>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</si>
  <si>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</si>
  <si>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</si>
  <si>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</si>
  <si>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</si>
  <si>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</si>
  <si>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</si>
  <si>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</si>
  <si>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</si>
  <si>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</si>
  <si>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</si>
  <si>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</si>
  <si>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</si>
  <si>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</si>
  <si>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</si>
  <si>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</si>
  <si>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</si>
  <si>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</si>
  <si>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</si>
  <si>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</si>
  <si>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</si>
  <si>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</si>
  <si>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</si>
  <si>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</si>
  <si>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</si>
  <si>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</si>
  <si>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</si>
  <si>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</si>
  <si>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</si>
  <si>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</si>
  <si>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</si>
  <si>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</si>
  <si>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</si>
  <si>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</si>
  <si>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</si>
  <si>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</si>
  <si>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</si>
  <si>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</si>
  <si>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</si>
  <si>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</si>
  <si>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</si>
  <si>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</si>
  <si>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</si>
  <si>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</si>
  <si>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</si>
  <si>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</si>
  <si>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</si>
  <si>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</si>
  <si>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</si>
  <si>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</si>
  <si>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</si>
  <si>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</si>
  <si>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</si>
  <si>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</si>
  <si>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</si>
  <si>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</si>
  <si>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</si>
  <si>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</si>
  <si>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</si>
  <si>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</si>
  <si>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</si>
  <si>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</si>
  <si>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</si>
  <si>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</si>
  <si>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</si>
  <si>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</si>
  <si>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</si>
  <si>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</si>
  <si>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</si>
  <si>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</si>
  <si>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</si>
  <si>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</si>
  <si>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</si>
  <si>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</si>
  <si>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</si>
  <si>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</si>
  <si>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</si>
  <si>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</si>
  <si>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</si>
  <si>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</si>
  <si>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</si>
  <si>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</si>
  <si>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</si>
  <si>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</si>
  <si>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</si>
  <si>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</si>
  <si>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</si>
  <si>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</si>
  <si>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</si>
  <si>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</si>
  <si>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</si>
  <si>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</si>
  <si>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</si>
  <si>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</si>
  <si>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</si>
  <si>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</si>
  <si>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</si>
  <si>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</si>
  <si>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</si>
  <si>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</si>
  <si>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</si>
  <si>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</si>
  <si>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</si>
  <si>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</si>
  <si>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</si>
  <si>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</si>
  <si>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</si>
  <si>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</si>
  <si>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</si>
  <si>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</si>
  <si>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</si>
  <si>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</si>
  <si>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</si>
  <si>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</si>
  <si>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</si>
  <si>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</si>
  <si>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</si>
  <si>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</si>
  <si>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</si>
  <si>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</si>
  <si>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</si>
  <si>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</si>
  <si>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</si>
  <si>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</si>
  <si>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</si>
  <si>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</si>
  <si>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</si>
  <si>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</si>
  <si>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</si>
  <si>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</si>
  <si>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</si>
  <si>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</si>
  <si>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</si>
  <si>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</si>
  <si>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</si>
  <si>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</si>
  <si>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</si>
  <si>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</si>
  <si>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</si>
  <si>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</si>
  <si>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</si>
  <si>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</si>
  <si>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</si>
  <si>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</si>
  <si>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</si>
  <si>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</si>
  <si>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</si>
  <si>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</si>
  <si>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</si>
  <si>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</si>
  <si>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</si>
  <si>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</si>
  <si>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</si>
  <si>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</si>
  <si>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</si>
  <si>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</si>
  <si>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</si>
  <si>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</si>
  <si>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</si>
  <si>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</si>
  <si>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</si>
  <si>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</si>
  <si>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</si>
  <si>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</si>
  <si>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</si>
  <si>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</si>
  <si>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</si>
  <si>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</si>
  <si>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</si>
  <si>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</si>
  <si>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</si>
  <si>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</si>
  <si>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</si>
  <si>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</si>
  <si>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</si>
  <si>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</si>
  <si>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</si>
  <si>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</si>
  <si>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</si>
  <si>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</si>
  <si>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</si>
  <si>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</si>
  <si>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</si>
  <si>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</si>
  <si>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</si>
  <si>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</si>
  <si>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</si>
  <si>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</si>
  <si>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</si>
  <si>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</si>
  <si>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</si>
  <si>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</si>
  <si>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</si>
  <si>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</si>
  <si>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</si>
  <si>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</si>
  <si>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</si>
  <si>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</si>
  <si>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</si>
  <si>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</si>
  <si>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</si>
  <si>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</si>
  <si>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</si>
  <si>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</si>
  <si>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</si>
  <si>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</si>
  <si>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</si>
  <si>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</si>
  <si>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</si>
  <si>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</si>
  <si>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</si>
  <si>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</si>
  <si>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</si>
  <si>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</si>
  <si>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</si>
  <si>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</si>
  <si>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</si>
  <si>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</si>
  <si>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</si>
  <si>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</si>
  <si>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</si>
  <si>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</si>
  <si>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</si>
  <si>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</si>
  <si>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</si>
  <si>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</si>
  <si>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</si>
  <si>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</si>
  <si>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</si>
  <si>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</si>
  <si>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</si>
  <si>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</si>
  <si>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</si>
  <si>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</si>
  <si>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</si>
  <si>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</si>
  <si>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</si>
  <si>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</si>
  <si>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</si>
  <si>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</si>
  <si>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</si>
  <si>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</si>
  <si>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</si>
  <si>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</si>
  <si>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</si>
  <si>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</si>
  <si>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</si>
  <si>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</si>
  <si>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</si>
  <si>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</si>
  <si>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</si>
  <si>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</si>
  <si>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</si>
  <si>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</si>
  <si>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</si>
  <si>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</si>
  <si>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</si>
  <si>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</si>
  <si>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</si>
  <si>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</si>
  <si>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</si>
  <si>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</si>
  <si>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</si>
  <si>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</si>
  <si>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</si>
  <si>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</si>
  <si>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</si>
  <si>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</si>
  <si>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</si>
  <si>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</si>
  <si>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</si>
  <si>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</si>
  <si>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</si>
  <si>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</si>
  <si>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</si>
  <si>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</si>
  <si>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</si>
  <si>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</si>
  <si>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</si>
  <si>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</si>
  <si>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</si>
  <si>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</si>
  <si>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</si>
  <si>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</si>
  <si>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</si>
  <si>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</si>
  <si>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</si>
  <si>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</si>
  <si>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</si>
  <si>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</si>
  <si>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</si>
  <si>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</si>
  <si>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</si>
  <si>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</si>
  <si>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</si>
  <si>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</si>
  <si>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</si>
  <si>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</si>
  <si>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</si>
  <si>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</si>
  <si>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</si>
  <si>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</si>
  <si>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</si>
  <si>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</si>
  <si>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</si>
  <si>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</si>
  <si>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</si>
  <si>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</si>
  <si>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</si>
  <si>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</si>
  <si>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</si>
  <si>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</si>
  <si>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</si>
  <si>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</si>
  <si>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</si>
  <si>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</si>
  <si>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</si>
  <si>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</si>
  <si>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</si>
  <si>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</si>
  <si>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</si>
  <si>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</si>
  <si>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</si>
  <si>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</si>
  <si>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</si>
  <si>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</si>
  <si>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</si>
  <si>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</si>
  <si>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</si>
  <si>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</si>
  <si>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</si>
  <si>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</si>
  <si>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</si>
  <si>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</si>
  <si>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</si>
  <si>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</si>
  <si>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</si>
  <si>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</si>
  <si>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</si>
  <si>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</si>
  <si>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</si>
  <si>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</si>
  <si>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</si>
  <si>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</si>
  <si>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</si>
  <si>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</si>
  <si>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</si>
  <si>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</si>
  <si>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</si>
  <si>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</si>
  <si>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</si>
  <si>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</si>
  <si>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</si>
  <si>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</si>
  <si>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</si>
  <si>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</si>
  <si>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</si>
  <si>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</si>
  <si>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</si>
  <si>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</si>
  <si>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</si>
  <si>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</si>
  <si>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</si>
  <si>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</si>
  <si>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</si>
  <si>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</si>
  <si>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</si>
  <si>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</si>
  <si>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</si>
  <si>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</si>
  <si>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</si>
  <si>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</si>
  <si>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</si>
  <si>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</si>
  <si>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</si>
  <si>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</si>
  <si>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</si>
  <si>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</si>
  <si>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</si>
  <si>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</si>
  <si>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</si>
  <si>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</si>
  <si>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</si>
  <si>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</si>
  <si>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</si>
  <si>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</si>
  <si>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</si>
  <si>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</si>
  <si>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</si>
  <si>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</si>
  <si>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</si>
  <si>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</si>
  <si>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</si>
  <si>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</si>
  <si>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</si>
  <si>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</si>
  <si>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</si>
  <si>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</si>
  <si>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</si>
  <si>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</si>
  <si>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</si>
  <si>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</si>
  <si>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</si>
  <si>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</si>
  <si>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</si>
  <si>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</si>
  <si>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</si>
  <si>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</si>
  <si>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</si>
  <si>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</si>
  <si>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</si>
  <si>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</si>
  <si>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</si>
  <si>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</si>
  <si>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</si>
  <si>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</si>
  <si>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</si>
  <si>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</si>
  <si>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</si>
  <si>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</si>
  <si>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</si>
  <si>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</si>
  <si>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</si>
  <si>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</si>
  <si>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</si>
  <si>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</si>
  <si>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</si>
  <si>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</si>
  <si>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</si>
  <si>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</si>
  <si>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</si>
  <si>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</si>
  <si>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</si>
  <si>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</si>
  <si>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</si>
  <si>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</si>
  <si>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</si>
  <si>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</si>
  <si>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</si>
  <si>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</si>
  <si>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</si>
  <si>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</si>
  <si>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</si>
  <si>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</si>
  <si>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</si>
  <si>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</si>
  <si>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</si>
  <si>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</si>
  <si>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</si>
  <si>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</si>
  <si>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</si>
  <si>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</si>
  <si>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</si>
  <si>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</si>
  <si>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</si>
  <si>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</si>
  <si>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</si>
  <si>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</si>
  <si>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</si>
  <si>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</si>
  <si>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</si>
  <si>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</si>
  <si>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</si>
  <si>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</si>
  <si>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</si>
  <si>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</si>
  <si>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</si>
  <si>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</si>
  <si>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</si>
  <si>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</si>
  <si>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</si>
  <si>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</si>
  <si>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</si>
  <si>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</si>
  <si>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</si>
  <si>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</si>
  <si>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</si>
  <si>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</si>
  <si>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</si>
  <si>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</si>
  <si>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</si>
  <si>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</si>
  <si>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</si>
  <si>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</si>
  <si>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</si>
  <si>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</si>
  <si>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</si>
  <si>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</si>
  <si>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</si>
  <si>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</si>
  <si>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</si>
  <si>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</si>
  <si>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</si>
  <si>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</si>
  <si>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</si>
  <si>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</si>
  <si>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</si>
  <si>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</si>
  <si>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</si>
  <si>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</si>
  <si>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</si>
  <si>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</si>
  <si>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</si>
  <si>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</si>
  <si>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</si>
  <si>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</si>
  <si>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</si>
  <si>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</si>
  <si>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</si>
  <si>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</si>
  <si>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</si>
  <si>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</si>
  <si>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</si>
  <si>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</si>
  <si>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</si>
  <si>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</si>
  <si>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</si>
  <si>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</si>
  <si>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</si>
  <si>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</si>
  <si>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</si>
  <si>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</si>
  <si>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</si>
  <si>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</si>
  <si>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</si>
  <si>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</si>
  <si>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</si>
  <si>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</si>
  <si>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</si>
  <si>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</si>
  <si>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</si>
  <si>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</si>
  <si>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</si>
  <si>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</si>
  <si>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</si>
  <si>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</si>
  <si>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</si>
  <si>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</si>
  <si>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</si>
  <si>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</si>
  <si>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</si>
  <si>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</si>
  <si>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</si>
  <si>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</si>
  <si>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</si>
  <si>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</si>
  <si>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</si>
  <si>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</si>
  <si>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</si>
  <si>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</si>
  <si>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</si>
  <si>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</si>
  <si>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</si>
  <si>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</si>
  <si>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</si>
  <si>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</si>
  <si>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</si>
  <si>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</si>
  <si>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</si>
  <si>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</si>
  <si>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</si>
  <si>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</si>
  <si>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</si>
  <si>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</si>
  <si>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</si>
  <si>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</si>
  <si>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</si>
  <si>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</si>
  <si>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</si>
  <si>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</si>
  <si>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</si>
  <si>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</si>
  <si>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</si>
  <si>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</si>
  <si>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</si>
  <si>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</si>
  <si>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</si>
  <si>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</si>
  <si>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</si>
  <si>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</si>
  <si>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</si>
  <si>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</si>
  <si>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</si>
  <si>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</si>
  <si>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</si>
  <si>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</si>
  <si>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</si>
  <si>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</si>
  <si>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</si>
  <si>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</si>
  <si>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</si>
  <si>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</si>
  <si>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</si>
  <si>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</si>
  <si>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</si>
  <si>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</si>
  <si>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</si>
  <si>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</si>
  <si>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</si>
  <si>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</si>
  <si>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</si>
  <si>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</si>
  <si>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</si>
  <si>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</si>
  <si>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</si>
  <si>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</si>
  <si>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</si>
  <si>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</si>
  <si>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</si>
  <si>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</si>
  <si>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</si>
  <si>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</si>
  <si>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</si>
  <si>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</si>
  <si>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</si>
  <si>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</si>
  <si>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</si>
  <si>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</si>
  <si>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</si>
  <si>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</si>
  <si>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</si>
  <si>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</si>
  <si>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</si>
  <si>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</si>
  <si>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</si>
  <si>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</si>
  <si>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</si>
  <si>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</si>
  <si>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</si>
  <si>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</si>
  <si>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</si>
  <si>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</si>
  <si>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</si>
  <si>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</si>
  <si>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</si>
  <si>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</si>
  <si>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</si>
  <si>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</si>
  <si>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</si>
  <si>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</si>
  <si>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</si>
  <si>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</si>
  <si>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</si>
  <si>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</si>
  <si>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</si>
  <si>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</si>
  <si>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</si>
  <si>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</si>
  <si>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</si>
  <si>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</si>
  <si>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</si>
  <si>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</si>
  <si>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</si>
  <si>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</si>
  <si>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</si>
  <si>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</si>
  <si>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</si>
  <si>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</si>
  <si>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</si>
  <si>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</si>
  <si>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</si>
  <si>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</si>
  <si>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</si>
  <si>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</si>
  <si>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</si>
  <si>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</si>
  <si>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</si>
  <si>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</si>
  <si>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</si>
  <si>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</si>
  <si>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</si>
  <si>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</si>
  <si>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</si>
  <si>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</si>
  <si>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</si>
  <si>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</si>
  <si>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</si>
  <si>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</si>
  <si>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</si>
  <si>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</si>
  <si>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</si>
  <si>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</si>
  <si>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</si>
  <si>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</si>
  <si>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</si>
  <si>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</si>
  <si>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</si>
  <si>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</si>
  <si>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</si>
  <si>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</si>
  <si>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</si>
  <si>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</si>
  <si>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</si>
  <si>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</si>
  <si>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</si>
  <si>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</si>
  <si>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</si>
  <si>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</si>
  <si>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</si>
  <si>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</si>
  <si>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</si>
  <si>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</si>
  <si>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</si>
  <si>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</si>
  <si>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</si>
  <si>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</si>
  <si>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</si>
  <si>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</si>
  <si>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</si>
  <si>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</si>
  <si>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</si>
  <si>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</si>
  <si>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</si>
  <si>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</si>
  <si>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</si>
  <si>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</si>
  <si>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</si>
  <si>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</si>
  <si>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</si>
  <si>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</si>
  <si>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</si>
  <si>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</si>
  <si>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</si>
  <si>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</si>
  <si>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</si>
  <si>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</si>
  <si>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</si>
  <si>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</si>
  <si>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</si>
  <si>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</si>
  <si>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</si>
  <si>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</si>
  <si>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</si>
  <si>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</si>
  <si>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</si>
  <si>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</si>
  <si>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</si>
  <si>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</si>
  <si>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</si>
  <si>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</si>
  <si>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</si>
  <si>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</si>
  <si>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</si>
  <si>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</si>
  <si>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</si>
  <si>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</si>
  <si>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</si>
  <si>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</si>
  <si>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</si>
  <si>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</si>
  <si>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</si>
  <si>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</si>
  <si>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</si>
  <si>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</si>
  <si>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</si>
  <si>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</si>
  <si>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</si>
  <si>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</si>
  <si>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</si>
  <si>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</si>
  <si>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</si>
  <si>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</si>
  <si>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</si>
  <si>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</si>
  <si>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</si>
  <si>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</si>
  <si>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</si>
  <si>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</si>
  <si>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</si>
  <si>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</si>
  <si>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</si>
  <si>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</si>
  <si>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</si>
  <si>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</si>
  <si>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</si>
  <si>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</si>
  <si>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</si>
  <si>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</si>
  <si>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</si>
  <si>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</si>
  <si>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</si>
  <si>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</si>
  <si>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</si>
  <si>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</si>
  <si>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</si>
  <si>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</si>
  <si>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</si>
  <si>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</si>
  <si>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</si>
  <si>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</si>
  <si>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</si>
  <si>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</si>
  <si>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</si>
  <si>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</si>
  <si>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</si>
  <si>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</si>
  <si>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</si>
  <si>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</si>
  <si>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</si>
  <si>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</si>
  <si>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</si>
  <si>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</si>
  <si>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</si>
  <si>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</si>
  <si>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</si>
  <si>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</si>
  <si>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</si>
  <si>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</si>
  <si>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</si>
  <si>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</si>
  <si>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</si>
  <si>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</si>
  <si>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</si>
  <si>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</si>
  <si>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</si>
  <si>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</si>
  <si>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</si>
  <si>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</si>
  <si>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</si>
  <si>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</si>
  <si>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</si>
  <si>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</si>
  <si>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</si>
  <si>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</si>
  <si>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</si>
  <si>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</si>
  <si>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</si>
  <si>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</si>
  <si>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</si>
  <si>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</si>
  <si>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</si>
  <si>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</si>
  <si>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</si>
  <si>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</si>
  <si>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</si>
  <si>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</si>
  <si>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</si>
  <si>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</si>
  <si>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</si>
  <si>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</si>
  <si>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</si>
  <si>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</si>
  <si>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</si>
  <si>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</si>
  <si>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</si>
  <si>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</si>
  <si>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</si>
  <si>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</si>
  <si>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</si>
  <si>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</si>
  <si>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</si>
  <si>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</si>
  <si>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</si>
  <si>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</si>
  <si>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</si>
  <si>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</si>
  <si>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</si>
  <si>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</si>
  <si>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</si>
  <si>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</si>
  <si>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</si>
  <si>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</si>
  <si>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</si>
  <si>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</si>
  <si>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</si>
  <si>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</si>
  <si>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</si>
  <si>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</si>
  <si>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</si>
  <si>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</si>
  <si>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</si>
  <si>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</si>
  <si>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</si>
  <si>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</si>
  <si>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</si>
  <si>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</si>
  <si>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</si>
  <si>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</si>
  <si>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</si>
  <si>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</si>
  <si>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</si>
  <si>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</si>
  <si>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</si>
  <si>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</si>
  <si>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</si>
  <si>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</si>
  <si>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</si>
  <si>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</si>
  <si>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</si>
  <si>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</si>
  <si>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</si>
  <si>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</si>
  <si>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</si>
  <si>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</si>
  <si>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</si>
  <si>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</si>
  <si>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</si>
  <si>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</si>
  <si>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</si>
  <si>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</si>
  <si>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</si>
  <si>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</si>
  <si>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</si>
  <si>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</si>
  <si>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</si>
  <si>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</si>
  <si>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</si>
  <si>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</si>
  <si>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</si>
  <si>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</si>
  <si>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</si>
  <si>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</si>
  <si>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</si>
  <si>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</si>
  <si>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</si>
  <si>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</si>
  <si>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</si>
  <si>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</si>
  <si>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</si>
  <si>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</si>
  <si>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</si>
  <si>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</si>
  <si>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</si>
  <si>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</si>
  <si>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</si>
  <si>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</si>
  <si>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</si>
  <si>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</si>
  <si>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</si>
  <si>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</si>
  <si>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</si>
  <si>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</si>
  <si>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</si>
  <si>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</si>
  <si>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</si>
  <si>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</si>
  <si>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</si>
  <si>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</si>
  <si>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</si>
  <si>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</si>
  <si>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</si>
  <si>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</si>
  <si>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</si>
  <si>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</si>
  <si>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</si>
  <si>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</si>
  <si>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</si>
  <si>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</si>
  <si>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</si>
  <si>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</si>
  <si>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</si>
  <si>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</si>
  <si>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</si>
  <si>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</si>
  <si>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</si>
  <si>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</si>
  <si>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</si>
  <si>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</si>
  <si>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</si>
  <si>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</si>
  <si>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</si>
  <si>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</si>
  <si>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</si>
  <si>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</si>
  <si>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</si>
  <si>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</si>
  <si>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</si>
  <si>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</si>
  <si>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</si>
  <si>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</si>
  <si>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</si>
  <si>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</si>
  <si>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</si>
  <si>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</si>
  <si>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</si>
  <si>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</si>
  <si>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</si>
  <si>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</si>
  <si>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</si>
  <si>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</si>
  <si>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</si>
  <si>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</si>
  <si>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</si>
  <si>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</si>
  <si>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</si>
  <si>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</si>
  <si>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</si>
  <si>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</si>
  <si>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</si>
  <si>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</si>
  <si>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</si>
  <si>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</si>
  <si>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</si>
  <si>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</si>
  <si>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</si>
  <si>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</si>
  <si>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</si>
  <si>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</si>
  <si>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</si>
  <si>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</si>
  <si>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</si>
  <si>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</si>
  <si>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</si>
  <si>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</si>
  <si>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</si>
  <si>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</si>
  <si>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</si>
  <si>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</si>
  <si>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</si>
  <si>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</si>
  <si>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</si>
  <si>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</si>
  <si>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</si>
  <si>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</si>
  <si>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</si>
  <si>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</si>
  <si>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</si>
  <si>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</si>
  <si>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</si>
  <si>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</si>
  <si>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</si>
  <si>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</si>
  <si>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</si>
  <si>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</si>
  <si>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</si>
  <si>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</si>
  <si>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</si>
  <si>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</si>
  <si>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</si>
  <si>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</si>
  <si>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</si>
  <si>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</si>
  <si>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</si>
  <si>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</si>
  <si>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</si>
  <si>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</si>
  <si>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</si>
  <si>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</si>
  <si>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</si>
  <si>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</si>
  <si>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</si>
  <si>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</si>
  <si>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</si>
  <si>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</si>
  <si>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</si>
  <si>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</si>
  <si>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</si>
  <si>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</si>
  <si>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</si>
  <si>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</si>
  <si>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</si>
  <si>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</si>
  <si>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</si>
  <si>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</si>
  <si>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</si>
  <si>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</si>
  <si>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</si>
  <si>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</si>
  <si>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</si>
  <si>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</si>
  <si>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</si>
  <si>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</si>
  <si>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</si>
  <si>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</si>
  <si>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</si>
  <si>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</si>
  <si>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</si>
  <si>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</si>
  <si>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</si>
  <si>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</si>
  <si>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</si>
  <si>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</si>
  <si>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</si>
  <si>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</si>
  <si>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</si>
  <si>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</si>
  <si>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</si>
  <si>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</si>
  <si>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</si>
  <si>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</si>
  <si>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</si>
  <si>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</si>
  <si>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</si>
  <si>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</si>
  <si>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</si>
  <si>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</si>
  <si>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</si>
  <si>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</si>
  <si>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</si>
  <si>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</si>
  <si>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</si>
  <si>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</si>
  <si>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</si>
  <si>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</si>
  <si>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</si>
  <si>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</si>
  <si>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</si>
  <si>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</si>
  <si>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</si>
  <si>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</si>
  <si>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</si>
  <si>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</si>
  <si>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</si>
  <si>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</si>
  <si>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</si>
  <si>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</si>
  <si>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</si>
  <si>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</si>
  <si>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</si>
  <si>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</si>
  <si>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</si>
  <si>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</si>
  <si>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</si>
  <si>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</si>
  <si>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</si>
  <si>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</si>
  <si>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</si>
  <si>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</si>
  <si>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</si>
  <si>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</si>
  <si>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</si>
  <si>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</si>
  <si>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</si>
  <si>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</si>
  <si>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</si>
  <si>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</si>
  <si>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</si>
  <si>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</si>
  <si>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</si>
  <si>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</si>
  <si>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</si>
  <si>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</si>
  <si>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</si>
  <si>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</si>
  <si>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</si>
  <si>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</si>
  <si>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</si>
  <si>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</si>
  <si>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</si>
  <si>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</si>
  <si>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</si>
  <si>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</si>
  <si>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</si>
  <si>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</si>
  <si>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</si>
  <si>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</si>
  <si>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</si>
  <si>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</si>
  <si>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</si>
  <si>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</si>
  <si>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</si>
  <si>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</si>
  <si>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</si>
  <si>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</si>
  <si>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</si>
  <si>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</si>
  <si>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</si>
  <si>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</si>
  <si>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</si>
  <si>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</si>
  <si>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</si>
  <si>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</si>
  <si>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</si>
  <si>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</si>
  <si>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</si>
  <si>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</si>
  <si>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</si>
  <si>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</si>
  <si>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</si>
  <si>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</si>
  <si>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</si>
  <si>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</si>
  <si>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</si>
  <si>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</si>
  <si>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</si>
  <si>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</si>
  <si>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</si>
  <si>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</si>
  <si>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</si>
  <si>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</si>
  <si>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</si>
  <si>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</si>
  <si>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</si>
  <si>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</si>
  <si>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</si>
  <si>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</si>
  <si>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</si>
  <si>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</si>
  <si>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</si>
  <si>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</si>
  <si>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</si>
  <si>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</si>
  <si>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</si>
  <si>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</si>
  <si>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</si>
  <si>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</si>
  <si>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</si>
  <si>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</si>
  <si>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</si>
  <si>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</si>
  <si>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</si>
  <si>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</si>
  <si>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</si>
  <si>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</si>
  <si>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</si>
  <si>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</si>
  <si>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</si>
  <si>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</si>
  <si>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</si>
  <si>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</si>
  <si>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</si>
  <si>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</si>
  <si>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</si>
  <si>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</si>
  <si>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</si>
  <si>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</si>
  <si>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</si>
  <si>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</si>
  <si>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</si>
  <si>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</si>
  <si>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</si>
  <si>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</si>
  <si>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</si>
  <si>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</si>
  <si>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</si>
  <si>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</si>
  <si>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</si>
  <si>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</si>
  <si>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</si>
  <si>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</si>
  <si>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</si>
  <si>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</si>
  <si>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</si>
  <si>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</si>
  <si>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</si>
  <si>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</si>
  <si>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</si>
  <si>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</si>
  <si>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</si>
  <si>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</si>
  <si>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</si>
  <si>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</si>
  <si>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</si>
  <si>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</si>
  <si>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</si>
  <si>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</si>
  <si>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</si>
  <si>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</si>
  <si>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</si>
  <si>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</si>
  <si>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</si>
  <si>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</si>
  <si>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</si>
  <si>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</si>
  <si>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</si>
  <si>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</si>
  <si>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</si>
  <si>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</si>
  <si>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</si>
  <si>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</si>
  <si>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</si>
  <si>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</si>
  <si>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</si>
  <si>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</si>
  <si>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</si>
  <si>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</si>
  <si>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</si>
  <si>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</si>
  <si>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</si>
  <si>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</si>
  <si>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</si>
  <si>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</si>
  <si>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</si>
  <si>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</si>
  <si>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</si>
  <si>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</si>
  <si>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</si>
  <si>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</si>
  <si>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</si>
  <si>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</si>
  <si>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</si>
  <si>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</si>
  <si>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</si>
  <si>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</si>
  <si>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</si>
  <si>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</si>
  <si>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</si>
  <si>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</si>
  <si>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</si>
  <si>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</si>
  <si>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</si>
  <si>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</si>
  <si>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</si>
  <si>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</si>
  <si>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</si>
  <si>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</si>
  <si>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</si>
  <si>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</si>
  <si>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</si>
  <si>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</si>
  <si>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</si>
  <si>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</si>
  <si>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</si>
  <si>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</si>
  <si>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</si>
  <si>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</si>
  <si>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</si>
  <si>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</si>
  <si>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</si>
  <si>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</si>
  <si>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</si>
  <si>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</si>
  <si>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</si>
  <si>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</si>
  <si>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</si>
  <si>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</si>
  <si>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</si>
  <si>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</si>
  <si>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</si>
  <si>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</si>
  <si>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</si>
  <si>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</si>
  <si>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</si>
  <si>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</si>
  <si>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</si>
  <si>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</si>
  <si>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</si>
  <si>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</si>
  <si>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</si>
  <si>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</si>
  <si>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</si>
  <si>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</si>
  <si>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</si>
  <si>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</si>
  <si>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</si>
  <si>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</si>
  <si>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</si>
  <si>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</si>
  <si>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</si>
  <si>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</si>
  <si>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</si>
  <si>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</si>
  <si>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</si>
  <si>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</si>
  <si>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</si>
  <si>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</si>
  <si>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</si>
  <si>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</si>
  <si>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</si>
  <si>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</si>
  <si>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</si>
  <si>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</si>
  <si>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</si>
  <si>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</si>
  <si>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</si>
  <si>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</si>
  <si>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</si>
  <si>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</si>
  <si>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</si>
  <si>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</si>
  <si>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</si>
  <si>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</si>
  <si>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</si>
  <si>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</si>
  <si>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</si>
  <si>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</si>
  <si>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</si>
  <si>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</si>
  <si>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</si>
  <si>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</si>
  <si>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</si>
  <si>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</si>
  <si>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</si>
  <si>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</si>
  <si>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</si>
  <si>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</si>
  <si>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</si>
  <si>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</si>
  <si>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</si>
  <si>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</si>
  <si>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</si>
  <si>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</si>
  <si>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</si>
  <si>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</si>
  <si>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</si>
  <si>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</si>
  <si>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</si>
  <si>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</si>
  <si>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</si>
  <si>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</si>
  <si>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</si>
  <si>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</si>
  <si>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</si>
  <si>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</si>
  <si>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</si>
  <si>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</si>
  <si>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</si>
  <si>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</si>
  <si>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</si>
  <si>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</si>
  <si>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</si>
  <si>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</si>
  <si>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</si>
  <si>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</si>
  <si>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</si>
  <si>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</si>
  <si>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</si>
  <si>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</si>
  <si>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</si>
  <si>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</si>
  <si>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</si>
  <si>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</si>
  <si>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</si>
  <si>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</si>
  <si>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</si>
  <si>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</si>
  <si>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</si>
  <si>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</si>
  <si>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</si>
  <si>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</si>
  <si>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</si>
  <si>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</si>
  <si>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</si>
  <si>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</si>
  <si>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</si>
  <si>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</si>
  <si>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</si>
  <si>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</si>
  <si>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</si>
  <si>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</si>
  <si>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</si>
  <si>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</si>
  <si>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</si>
  <si>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</si>
  <si>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</si>
  <si>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</si>
  <si>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</si>
  <si>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</si>
  <si>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</si>
  <si>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</si>
  <si>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</si>
  <si>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</si>
  <si>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</si>
  <si>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</si>
  <si>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</si>
  <si>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</si>
  <si>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</si>
  <si>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</si>
  <si>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</si>
  <si>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</si>
  <si>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</si>
  <si>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</si>
  <si>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</si>
  <si>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</si>
  <si>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</si>
  <si>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</si>
  <si>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</si>
  <si>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</si>
  <si>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</si>
  <si>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</si>
  <si>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</si>
  <si>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</si>
  <si>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</si>
  <si>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</si>
  <si>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</si>
  <si>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</si>
  <si>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</si>
  <si>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</si>
  <si>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</si>
  <si>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</si>
  <si>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</si>
  <si>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</si>
  <si>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</si>
  <si>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</si>
  <si>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</si>
  <si>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</si>
  <si>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</si>
  <si>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</si>
  <si>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</si>
  <si>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</si>
  <si>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</si>
  <si>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</si>
  <si>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</si>
  <si>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</si>
  <si>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</si>
  <si>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</si>
  <si>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</si>
  <si>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</si>
  <si>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</si>
  <si>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</si>
  <si>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</si>
  <si>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</si>
  <si>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</si>
  <si>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</si>
  <si>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</si>
  <si>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</si>
  <si>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</si>
  <si>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</si>
  <si>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</si>
  <si>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</si>
  <si>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</si>
  <si>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</si>
  <si>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</si>
  <si>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</si>
  <si>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</si>
  <si>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</si>
  <si>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</si>
  <si>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</si>
  <si>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</si>
  <si>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</si>
  <si>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</si>
  <si>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</si>
  <si>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</si>
  <si>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</si>
  <si>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</si>
  <si>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</si>
  <si>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</si>
  <si>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</si>
  <si>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</si>
  <si>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</si>
  <si>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</si>
  <si>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</si>
  <si>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</si>
  <si>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</si>
  <si>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</si>
  <si>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</si>
  <si>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</si>
  <si>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</si>
  <si>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</si>
  <si>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</si>
  <si>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</si>
  <si>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</si>
  <si>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</si>
  <si>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</si>
  <si>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</si>
  <si>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</si>
  <si>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</si>
  <si>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</si>
  <si>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</si>
  <si>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</si>
  <si>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</si>
  <si>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</si>
  <si>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</si>
  <si>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</si>
  <si>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</si>
  <si>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</si>
  <si>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</si>
  <si>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</si>
  <si>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</si>
  <si>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</si>
  <si>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</si>
  <si>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</si>
  <si>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</si>
  <si>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</si>
  <si>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</si>
  <si>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</si>
  <si>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</si>
  <si>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</si>
  <si>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</si>
  <si>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</si>
  <si>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</si>
  <si>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</si>
  <si>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</si>
  <si>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</si>
  <si>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</si>
  <si>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</si>
  <si>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</si>
  <si>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</si>
  <si>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</si>
  <si>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</si>
  <si>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</si>
  <si>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</si>
  <si>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</si>
  <si>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</si>
  <si>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</si>
  <si>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</si>
  <si>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</si>
  <si>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</si>
  <si>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</si>
  <si>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</si>
  <si>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</si>
  <si>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</si>
  <si>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</si>
  <si>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</si>
  <si>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</si>
  <si>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</si>
  <si>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</si>
  <si>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</si>
  <si>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</si>
  <si>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</si>
  <si>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</si>
  <si>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</si>
  <si>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</si>
  <si>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</si>
  <si>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</si>
  <si>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</si>
  <si>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</si>
  <si>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</si>
  <si>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</si>
  <si>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</si>
  <si>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</si>
  <si>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</si>
  <si>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</si>
  <si>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</si>
  <si>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</si>
  <si>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</si>
  <si>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</si>
  <si>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</si>
  <si>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</si>
  <si>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</si>
  <si>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</si>
  <si>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</si>
  <si>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</si>
  <si>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</si>
  <si>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</si>
  <si>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</si>
  <si>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</si>
  <si>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</si>
  <si>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</si>
  <si>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</si>
  <si>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</si>
  <si>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</si>
  <si>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</si>
  <si>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</si>
  <si>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</si>
  <si>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</si>
  <si>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</si>
  <si>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</si>
  <si>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</si>
  <si>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</si>
  <si>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</si>
  <si>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</si>
  <si>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</si>
  <si>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</si>
  <si>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</si>
  <si>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</si>
  <si>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</si>
  <si>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</si>
  <si>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</si>
  <si>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</si>
  <si>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</si>
  <si>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</si>
  <si>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</si>
  <si>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</si>
  <si>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</si>
  <si>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</si>
  <si>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</si>
  <si>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</si>
  <si>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</si>
  <si>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</si>
  <si>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</si>
  <si>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</si>
  <si>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</si>
  <si>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</si>
  <si>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</si>
  <si>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</si>
  <si>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</si>
  <si>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</si>
  <si>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</si>
  <si>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</si>
  <si>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</si>
  <si>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</si>
  <si>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</si>
  <si>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</si>
  <si>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</si>
  <si>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</si>
  <si>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</si>
  <si>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</si>
  <si>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</si>
  <si>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</si>
  <si>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</si>
  <si>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</si>
  <si>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</si>
  <si>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</si>
  <si>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</si>
  <si>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</si>
  <si>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</si>
  <si>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</si>
  <si>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</si>
  <si>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</si>
  <si>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</si>
  <si>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</si>
  <si>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</si>
  <si>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</si>
  <si>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</si>
  <si>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</si>
  <si>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</si>
  <si>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</si>
  <si>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</si>
  <si>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</si>
  <si>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</si>
  <si>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</si>
  <si>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</si>
  <si>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</si>
  <si>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</si>
  <si>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</si>
  <si>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</si>
  <si>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</si>
  <si>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</si>
  <si>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</si>
  <si>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</si>
  <si>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</si>
  <si>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</si>
  <si>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</si>
  <si>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</si>
  <si>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</si>
  <si>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</si>
  <si>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</si>
  <si>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</si>
  <si>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</si>
  <si>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</si>
  <si>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</si>
  <si>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</si>
  <si>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</si>
  <si>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</si>
  <si>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</si>
  <si>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</si>
  <si>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</si>
  <si>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</si>
  <si>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</si>
  <si>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</si>
  <si>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</si>
  <si>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</si>
  <si>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</si>
  <si>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</si>
  <si>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</si>
  <si>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</si>
  <si>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</si>
  <si>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</si>
  <si>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</si>
  <si>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</si>
  <si>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</si>
  <si>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</si>
  <si>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</si>
  <si>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</si>
  <si>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</si>
  <si>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</si>
  <si>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</si>
  <si>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</si>
  <si>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</si>
  <si>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</si>
  <si>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</si>
  <si>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</si>
  <si>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</si>
  <si>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</si>
  <si>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</si>
  <si>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</si>
  <si>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</si>
  <si>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</si>
  <si>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</si>
  <si>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</si>
  <si>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</si>
  <si>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</si>
  <si>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</si>
  <si>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</si>
  <si>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</si>
  <si>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</si>
  <si>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</si>
  <si>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</si>
  <si>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</si>
  <si>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</si>
  <si>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</si>
  <si>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</si>
  <si>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</si>
  <si>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</si>
  <si>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</si>
  <si>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</si>
  <si>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</si>
  <si>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</si>
  <si>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</si>
  <si>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</si>
  <si>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</si>
  <si>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</si>
  <si>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</si>
  <si>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</si>
  <si>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</si>
  <si>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</si>
  <si>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</si>
  <si>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</si>
  <si>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</si>
  <si>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</si>
  <si>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</si>
  <si>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</si>
  <si>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</si>
  <si>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</si>
  <si>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</si>
  <si>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</si>
  <si>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</si>
  <si>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</si>
  <si>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</si>
  <si>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</si>
  <si>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</si>
  <si>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</si>
  <si>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</si>
  <si>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</si>
  <si>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</si>
  <si>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</si>
  <si>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</si>
  <si>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</si>
  <si>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</si>
  <si>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</si>
  <si>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</si>
  <si>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</si>
  <si>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</si>
  <si>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</si>
  <si>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</si>
  <si>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</si>
  <si>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</si>
  <si>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</si>
  <si>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</si>
  <si>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</si>
  <si>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</si>
  <si>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</si>
  <si>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</si>
  <si>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</si>
  <si>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</si>
  <si>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</si>
  <si>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</si>
  <si>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</si>
  <si>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</si>
  <si>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</si>
  <si>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</si>
  <si>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</si>
  <si>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</si>
  <si>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</si>
  <si>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</si>
  <si>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</si>
  <si>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</si>
  <si>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</si>
  <si>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</si>
  <si>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</si>
  <si>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</si>
  <si>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</si>
  <si>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</si>
  <si>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</si>
  <si>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</si>
  <si>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</si>
  <si>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</si>
  <si>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</si>
  <si>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</si>
  <si>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</si>
  <si>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</si>
  <si>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</si>
  <si>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</si>
  <si>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</si>
  <si>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</si>
  <si>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</si>
  <si>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</si>
  <si>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</si>
  <si>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</si>
  <si>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</si>
  <si>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</si>
  <si>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</si>
  <si>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</si>
  <si>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</si>
  <si>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</si>
  <si>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</si>
  <si>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</si>
  <si>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</si>
  <si>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</si>
  <si>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</si>
  <si>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</si>
  <si>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</si>
  <si>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</si>
  <si>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</si>
  <si>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</si>
  <si>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</si>
  <si>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</si>
  <si>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</si>
  <si>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</si>
  <si>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</si>
  <si>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</si>
  <si>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</si>
  <si>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</si>
  <si>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</si>
  <si>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</si>
  <si>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</si>
  <si>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</si>
  <si>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</si>
  <si>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</si>
  <si>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</si>
  <si>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</si>
  <si>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</si>
  <si>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</si>
  <si>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</si>
  <si>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</si>
  <si>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</si>
  <si>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</si>
  <si>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</si>
  <si>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</si>
  <si>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</si>
  <si>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</si>
  <si>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</si>
  <si>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</si>
  <si>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</si>
  <si>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</si>
  <si>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</si>
  <si>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</si>
  <si>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</si>
  <si>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</si>
  <si>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</si>
  <si>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</si>
  <si>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</si>
  <si>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</si>
  <si>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</si>
  <si>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</si>
  <si>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</si>
  <si>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</si>
  <si>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</si>
  <si>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</si>
  <si>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</si>
  <si>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</si>
  <si>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</si>
  <si>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</si>
  <si>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</si>
  <si>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</si>
  <si>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</si>
  <si>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</si>
  <si>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</si>
  <si>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</si>
  <si>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</si>
  <si>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</si>
  <si>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</si>
  <si>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</si>
  <si>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</si>
  <si>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</si>
  <si>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</si>
  <si>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</si>
  <si>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</si>
  <si>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</si>
  <si>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</si>
  <si>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</si>
  <si>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</si>
  <si>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</si>
  <si>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</si>
  <si>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</si>
  <si>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</si>
  <si>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</si>
  <si>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</si>
  <si>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</si>
  <si>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</si>
  <si>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</si>
  <si>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</si>
  <si>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</si>
  <si>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</si>
  <si>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</si>
  <si>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</si>
  <si>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</si>
  <si>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</si>
  <si>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</si>
  <si>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</si>
  <si>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</si>
  <si>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</si>
  <si>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</si>
  <si>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</si>
  <si>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</si>
  <si>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</si>
  <si>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</si>
  <si>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</si>
  <si>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</si>
  <si>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</si>
  <si>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</si>
  <si>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</si>
  <si>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</si>
  <si>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</si>
  <si>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</si>
  <si>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</si>
  <si>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</si>
  <si>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</si>
  <si>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</si>
  <si>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</si>
  <si>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</si>
  <si>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</si>
  <si>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</si>
  <si>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</si>
  <si>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</si>
  <si>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</si>
  <si>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</si>
  <si>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</si>
  <si>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</si>
  <si>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</si>
  <si>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</si>
  <si>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</si>
  <si>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</si>
  <si>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</si>
  <si>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</si>
  <si>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</si>
  <si>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</si>
  <si>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</si>
  <si>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</si>
  <si>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</si>
  <si>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</si>
  <si>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</si>
  <si>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</si>
  <si>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</si>
  <si>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</si>
  <si>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</si>
  <si>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</si>
  <si>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</si>
  <si>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</si>
  <si>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</si>
  <si>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</si>
  <si>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</si>
  <si>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</si>
  <si>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</si>
  <si>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</si>
  <si>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</si>
  <si>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</si>
  <si>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</si>
  <si>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</si>
  <si>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</si>
  <si>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</si>
  <si>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</si>
  <si>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</si>
  <si>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</si>
  <si>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</si>
  <si>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</si>
  <si>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</si>
  <si>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</si>
  <si>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</si>
  <si>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</si>
  <si>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</si>
  <si>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</si>
  <si>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</si>
  <si>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</si>
  <si>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</si>
  <si>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</si>
  <si>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</si>
  <si>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</si>
  <si>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</si>
  <si>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</si>
  <si>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</si>
  <si>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</si>
  <si>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</si>
  <si>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</si>
  <si>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</si>
  <si>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</si>
  <si>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</si>
  <si>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</si>
  <si>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</si>
  <si>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</si>
  <si>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</si>
  <si>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</si>
  <si>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</si>
  <si>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</si>
  <si>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</si>
  <si>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</si>
  <si>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</si>
  <si>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</si>
  <si>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</si>
  <si>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</si>
  <si>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</si>
  <si>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</si>
  <si>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</si>
  <si>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</si>
  <si>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</si>
  <si>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</si>
  <si>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</si>
  <si>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</si>
  <si>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</si>
  <si>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</si>
  <si>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</si>
  <si>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</si>
  <si>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</si>
  <si>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</si>
  <si>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</si>
  <si>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</si>
  <si>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</si>
  <si>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</si>
  <si>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</si>
  <si>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</si>
  <si>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</si>
  <si>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</si>
  <si>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</si>
  <si>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</si>
  <si>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</si>
  <si>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</si>
  <si>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</si>
  <si>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</si>
  <si>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</si>
  <si>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</si>
  <si>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</si>
  <si>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</si>
  <si>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</si>
  <si>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</si>
  <si>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</si>
  <si>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</si>
  <si>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</si>
  <si>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</si>
  <si>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</si>
  <si>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</si>
  <si>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</si>
  <si>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</si>
  <si>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</si>
  <si>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</si>
  <si>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</si>
  <si>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</si>
  <si>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</si>
  <si>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</si>
  <si>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</si>
  <si>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</si>
  <si>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</si>
  <si>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</si>
  <si>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</si>
  <si>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</si>
  <si>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</si>
  <si>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</si>
  <si>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</si>
  <si>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</si>
  <si>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</si>
  <si>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</si>
  <si>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</si>
  <si>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</si>
  <si>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</si>
  <si>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</si>
  <si>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</si>
  <si>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</si>
  <si>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</si>
  <si>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</si>
  <si>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</si>
  <si>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</si>
  <si>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</si>
  <si>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</si>
  <si>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</si>
  <si>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</si>
  <si>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</si>
  <si>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</si>
  <si>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</si>
  <si>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</si>
  <si>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</si>
  <si>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</si>
  <si>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</si>
  <si>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</si>
  <si>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</si>
  <si>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</si>
  <si>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</si>
  <si>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</si>
  <si>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</si>
  <si>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</si>
  <si>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</si>
  <si>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</si>
  <si>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</si>
  <si>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</si>
  <si>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</si>
  <si>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</si>
  <si>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</si>
  <si>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</si>
  <si>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</si>
  <si>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</si>
  <si>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</si>
  <si>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</si>
  <si>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</si>
  <si>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</si>
  <si>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</si>
  <si>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</si>
  <si>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</si>
  <si>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</si>
  <si>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</si>
  <si>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</si>
  <si>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</si>
  <si>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</si>
  <si>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</si>
  <si>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</si>
  <si>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</si>
  <si>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</si>
  <si>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</si>
  <si>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</si>
  <si>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</si>
  <si>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</si>
  <si>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</si>
  <si>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</si>
  <si>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</si>
  <si>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</si>
  <si>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</si>
  <si>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</si>
  <si>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</si>
  <si>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</si>
  <si>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</si>
  <si>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</si>
  <si>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</si>
  <si>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</si>
  <si>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</si>
  <si>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</si>
  <si>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</si>
  <si>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</si>
  <si>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</si>
  <si>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</si>
  <si>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</si>
  <si>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</si>
  <si>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</si>
  <si>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</si>
  <si>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</si>
  <si>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</si>
  <si>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</si>
  <si>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</si>
  <si>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</si>
  <si>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</si>
  <si>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</si>
  <si>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</si>
  <si>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</si>
  <si>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</si>
  <si>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</si>
  <si>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</si>
  <si>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</si>
  <si>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</si>
  <si>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</si>
  <si>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</si>
  <si>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</si>
  <si>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</si>
  <si>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</si>
  <si>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</si>
  <si>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</si>
  <si>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</si>
  <si>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</si>
  <si>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</si>
  <si>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</si>
  <si>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</si>
  <si>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</si>
  <si>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</si>
  <si>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</si>
  <si>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</si>
  <si>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</si>
  <si>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</si>
  <si>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</si>
  <si>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</si>
  <si>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</si>
  <si>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</si>
  <si>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</si>
  <si>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</si>
  <si>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</si>
  <si>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</si>
  <si>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</si>
  <si>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</si>
  <si>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</si>
  <si>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</si>
  <si>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</si>
  <si>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</si>
  <si>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</si>
  <si>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</si>
  <si>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</si>
  <si>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</si>
  <si>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</si>
  <si>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</si>
  <si>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</si>
  <si>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</si>
  <si>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</si>
  <si>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</si>
  <si>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</si>
  <si>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</si>
  <si>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</si>
  <si>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</si>
  <si>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</si>
  <si>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</si>
  <si>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</si>
  <si>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</si>
  <si>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</si>
  <si>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</si>
  <si>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</si>
  <si>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</si>
  <si>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</si>
  <si>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</si>
  <si>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</si>
  <si>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</si>
  <si>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</si>
  <si>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</si>
  <si>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</si>
  <si>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</si>
  <si>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</si>
  <si>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</si>
  <si>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</si>
  <si>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</si>
  <si>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</si>
  <si>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</si>
  <si>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</si>
  <si>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</si>
  <si>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</si>
  <si>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</si>
  <si>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</si>
  <si>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</si>
  <si>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</si>
  <si>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</si>
  <si>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</si>
  <si>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</si>
  <si>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</si>
  <si>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</si>
  <si>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</si>
  <si>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</si>
  <si>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</si>
  <si>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</si>
  <si>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</si>
  <si>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</si>
  <si>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</si>
  <si>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</si>
  <si>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</si>
  <si>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</si>
  <si>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</si>
  <si>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</si>
  <si>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</si>
  <si>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</si>
  <si>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</si>
  <si>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</si>
  <si>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</si>
  <si>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</si>
  <si>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</si>
  <si>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</si>
  <si>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</si>
  <si>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</si>
  <si>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</si>
  <si>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</si>
  <si>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</si>
  <si>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</si>
  <si>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</si>
  <si>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</si>
  <si>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</si>
  <si>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</si>
  <si>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</si>
  <si>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</si>
  <si>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</si>
  <si>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</si>
  <si>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</si>
  <si>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</si>
  <si>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</si>
  <si>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</si>
  <si>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</si>
  <si>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</si>
  <si>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</si>
  <si>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</si>
  <si>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</si>
  <si>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</si>
  <si>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</si>
  <si>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</si>
  <si>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</si>
  <si>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</si>
  <si>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</si>
  <si>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</si>
  <si>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</si>
  <si>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</si>
  <si>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</si>
  <si>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</si>
  <si>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</si>
  <si>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</si>
  <si>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</si>
  <si>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</si>
  <si>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</si>
  <si>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</si>
  <si>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</si>
  <si>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</si>
  <si>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</si>
  <si>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</si>
  <si>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</si>
  <si>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</si>
  <si>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</si>
  <si>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</si>
  <si>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</si>
  <si>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</si>
  <si>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</si>
  <si>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</si>
  <si>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</si>
  <si>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</si>
  <si>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</si>
  <si>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</si>
  <si>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</si>
  <si>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</si>
  <si>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</si>
  <si>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</si>
  <si>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</si>
  <si>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</si>
  <si>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</si>
  <si>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</si>
  <si>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</si>
  <si>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</si>
  <si>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</si>
  <si>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</si>
  <si>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</si>
  <si>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</si>
  <si>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</si>
  <si>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</si>
  <si>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</si>
  <si>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</si>
  <si>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</si>
  <si>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</si>
  <si>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</si>
  <si>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</si>
  <si>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</si>
  <si>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</si>
  <si>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</si>
  <si>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</si>
  <si>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</si>
  <si>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</si>
  <si>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</si>
  <si>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</si>
  <si>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</si>
  <si>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</si>
  <si>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</si>
  <si>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</si>
  <si>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</si>
  <si>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</si>
  <si>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</si>
  <si>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</si>
  <si>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</si>
  <si>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</si>
  <si>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</si>
  <si>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</si>
  <si>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</si>
  <si>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</si>
  <si>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</si>
  <si>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</si>
  <si>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</si>
  <si>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</si>
  <si>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</si>
  <si>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</si>
  <si>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</si>
  <si>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</si>
  <si>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</si>
  <si>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</si>
  <si>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</si>
  <si>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</si>
  <si>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</si>
  <si>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</si>
  <si>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</si>
  <si>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</si>
  <si>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</si>
  <si>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</si>
  <si>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</si>
  <si>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</si>
  <si>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</si>
  <si>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</si>
  <si>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</si>
  <si>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</si>
  <si>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</si>
  <si>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</si>
  <si>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</si>
  <si>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</si>
  <si>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</si>
  <si>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</si>
  <si>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</si>
  <si>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</si>
  <si>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</si>
  <si>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</si>
  <si>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</si>
  <si>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</si>
  <si>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</si>
  <si>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</si>
  <si>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</si>
  <si>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</si>
  <si>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</si>
  <si>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</si>
  <si>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</si>
  <si>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</si>
  <si>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</si>
  <si>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</si>
  <si>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</si>
  <si>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</si>
  <si>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</si>
  <si>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</si>
  <si>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</si>
  <si>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</si>
  <si>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</si>
  <si>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</si>
  <si>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</si>
  <si>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</si>
  <si>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</si>
  <si>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</si>
  <si>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</si>
  <si>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</si>
  <si>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</si>
  <si>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</si>
  <si>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</si>
  <si>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</si>
  <si>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</si>
  <si>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</si>
  <si>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</si>
  <si>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</si>
  <si>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</si>
  <si>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</si>
  <si>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</si>
  <si>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</si>
  <si>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</si>
  <si>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</si>
  <si>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</si>
  <si>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</si>
  <si>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</si>
  <si>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</si>
  <si>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</si>
  <si>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</si>
  <si>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</si>
  <si>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</si>
  <si>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</si>
  <si>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</si>
  <si>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</si>
  <si>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</si>
  <si>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</si>
  <si>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</si>
  <si>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</si>
  <si>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</si>
  <si>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</si>
  <si>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</si>
  <si>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</si>
  <si>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</si>
  <si>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</si>
  <si>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</si>
  <si>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</si>
  <si>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</si>
  <si>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</si>
  <si>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</si>
  <si>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</si>
  <si>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</si>
  <si>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</si>
  <si>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</si>
  <si>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</si>
  <si>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</si>
  <si>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</si>
  <si>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</si>
  <si>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</si>
  <si>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</si>
  <si>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</si>
  <si>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</si>
  <si>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</si>
  <si>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</si>
  <si>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</si>
  <si>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</si>
  <si>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</si>
  <si>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</si>
  <si>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</si>
  <si>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</si>
  <si>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</si>
  <si>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</si>
  <si>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</si>
  <si>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</si>
  <si>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</si>
  <si>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</si>
  <si>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</si>
  <si>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</si>
  <si>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</si>
  <si>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</si>
  <si>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</si>
  <si>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</si>
  <si>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</si>
  <si>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</si>
  <si>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</si>
  <si>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</si>
  <si>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</si>
  <si>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</si>
  <si>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</si>
  <si>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</si>
  <si>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</si>
  <si>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</si>
  <si>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</si>
  <si>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</si>
  <si>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</si>
  <si>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</si>
  <si>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</si>
  <si>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</si>
  <si>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</si>
  <si>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</si>
  <si>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</si>
  <si>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</si>
  <si>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</si>
  <si>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</si>
  <si>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</si>
  <si>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</si>
  <si>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</si>
  <si>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</si>
  <si>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</si>
  <si>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</si>
  <si>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</si>
  <si>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</si>
  <si>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</si>
  <si>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</si>
  <si>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</si>
  <si>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</si>
  <si>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</si>
  <si>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</si>
  <si>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</si>
  <si>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</si>
  <si>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</si>
  <si>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</si>
  <si>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</si>
  <si>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</si>
  <si>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</si>
  <si>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</si>
  <si>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</si>
  <si>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</si>
  <si>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</si>
  <si>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</si>
  <si>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</si>
  <si>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</si>
  <si>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</si>
  <si>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</si>
  <si>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</si>
  <si>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</si>
  <si>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</si>
  <si>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</si>
  <si>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</si>
  <si>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</si>
  <si>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</si>
  <si>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</si>
  <si>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</si>
  <si>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</si>
  <si>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</si>
  <si>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</si>
  <si>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</si>
  <si>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</si>
  <si>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</si>
  <si>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</si>
  <si>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</si>
  <si>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</si>
  <si>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</si>
  <si>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</si>
  <si>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</si>
  <si>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</si>
  <si>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</si>
  <si>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</si>
  <si>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</si>
  <si>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</si>
  <si>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</si>
  <si>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</si>
  <si>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</si>
  <si>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</si>
  <si>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</si>
  <si>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</si>
  <si>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</si>
  <si>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</si>
  <si>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</si>
  <si>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</si>
  <si>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</si>
  <si>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</si>
  <si>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</si>
  <si>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</si>
  <si>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</si>
  <si>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</si>
  <si>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</si>
  <si>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</si>
  <si>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</si>
  <si>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</si>
  <si>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</si>
  <si>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</si>
  <si>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</si>
  <si>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</si>
  <si>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</si>
  <si>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</si>
  <si>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</si>
  <si>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</si>
  <si>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</si>
  <si>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</si>
  <si>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</si>
  <si>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</si>
  <si>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</si>
  <si>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</si>
  <si>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</si>
  <si>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</si>
  <si>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</si>
  <si>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</si>
  <si>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</si>
  <si>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</si>
  <si>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</si>
  <si>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</si>
  <si>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</si>
  <si>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</si>
  <si>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</si>
  <si>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</si>
  <si>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</si>
  <si>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</si>
  <si>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</si>
  <si>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</si>
  <si>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</si>
  <si>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</si>
  <si>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</si>
  <si>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</si>
  <si>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</si>
  <si>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</si>
  <si>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</si>
  <si>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</si>
  <si>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</si>
  <si>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</si>
  <si>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</si>
  <si>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</si>
  <si>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</si>
  <si>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</si>
  <si>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</si>
  <si>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</si>
  <si>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</si>
  <si>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</si>
  <si>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</si>
  <si>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</si>
  <si>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</si>
  <si>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</si>
  <si>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</si>
  <si>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</si>
  <si>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</si>
  <si>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</si>
  <si>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</si>
  <si>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</si>
  <si>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</si>
  <si>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</si>
  <si>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</si>
  <si>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</si>
  <si>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</si>
  <si>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</si>
  <si>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</si>
  <si>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</si>
  <si>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</si>
  <si>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</si>
  <si>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</si>
  <si>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</si>
  <si>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</si>
  <si>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</si>
  <si>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</si>
  <si>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</si>
  <si>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</si>
  <si>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</si>
  <si>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</si>
  <si>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</si>
  <si>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</si>
  <si>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</si>
  <si>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</si>
  <si>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</si>
  <si>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</si>
  <si>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</si>
  <si>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</si>
  <si>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</si>
  <si>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</si>
  <si>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</si>
  <si>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</si>
  <si>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</si>
  <si>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</si>
  <si>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</si>
  <si>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</si>
  <si>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</si>
  <si>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</si>
  <si>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</si>
  <si>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</si>
  <si>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</si>
  <si>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</si>
  <si>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</si>
  <si>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</si>
  <si>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</si>
  <si>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</si>
  <si>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</si>
  <si>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</si>
  <si>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</si>
  <si>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</si>
  <si>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</si>
  <si>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</si>
  <si>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</si>
  <si>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</si>
  <si>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</si>
  <si>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</si>
  <si>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</si>
  <si>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</si>
  <si>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</si>
  <si>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</si>
  <si>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</si>
  <si>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</si>
  <si>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</si>
  <si>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</si>
  <si>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</si>
  <si>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</si>
  <si>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</si>
  <si>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</si>
  <si>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</si>
  <si>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</si>
  <si>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</si>
  <si>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</si>
  <si>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</si>
  <si>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</si>
  <si>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</si>
  <si>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</si>
  <si>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</si>
  <si>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</si>
  <si>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</si>
  <si>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</si>
  <si>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</si>
  <si>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</si>
  <si>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</si>
  <si>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</si>
  <si>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</si>
  <si>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</si>
  <si>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</si>
  <si>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</si>
  <si>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</si>
  <si>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</si>
  <si>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</si>
  <si>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</si>
  <si>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</si>
  <si>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</si>
  <si>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</si>
  <si>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</si>
  <si>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</si>
  <si>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</si>
  <si>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</si>
  <si>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</si>
  <si>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</si>
  <si>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</si>
  <si>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</si>
  <si>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</si>
  <si>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</si>
  <si>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</si>
  <si>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</si>
  <si>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</si>
  <si>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</si>
  <si>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</si>
  <si>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</si>
  <si>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</si>
  <si>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</si>
  <si>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</si>
  <si>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</si>
  <si>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</si>
  <si>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</si>
  <si>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</si>
  <si>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</si>
  <si>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</si>
  <si>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</si>
  <si>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</si>
  <si>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</si>
  <si>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</si>
  <si>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</si>
  <si>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</si>
  <si>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</si>
  <si>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</si>
  <si>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</si>
  <si>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</si>
  <si>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</si>
  <si>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</si>
  <si>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</si>
  <si>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</si>
  <si>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</si>
  <si>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</si>
  <si>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</si>
  <si>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</si>
  <si>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</si>
  <si>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</si>
  <si>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</si>
  <si>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</si>
  <si>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</si>
  <si>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</si>
  <si>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</si>
  <si>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</si>
  <si>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</si>
  <si>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</si>
  <si>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</si>
  <si>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</si>
  <si>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</si>
  <si>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</si>
  <si>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</si>
  <si>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</si>
  <si>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</si>
  <si>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</si>
  <si>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</si>
  <si>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</si>
  <si>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</si>
  <si>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</si>
  <si>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</si>
  <si>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</si>
  <si>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</si>
  <si>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</si>
  <si>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</si>
  <si>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</si>
  <si>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</si>
  <si>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</si>
  <si>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</si>
  <si>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</si>
  <si>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</si>
  <si>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</si>
  <si>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</si>
  <si>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</si>
  <si>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</si>
  <si>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</si>
  <si>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</si>
  <si>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</si>
  <si>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</si>
  <si>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</si>
  <si>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</si>
  <si>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</si>
  <si>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</si>
  <si>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</si>
  <si>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</si>
  <si>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</si>
  <si>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</si>
  <si>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</si>
  <si>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</si>
  <si>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</si>
  <si>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</si>
  <si>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</si>
  <si>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</si>
  <si>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</si>
  <si>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</si>
  <si>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</si>
  <si>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</si>
  <si>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</si>
  <si>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</si>
  <si>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</si>
  <si>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</si>
  <si>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</si>
  <si>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</si>
  <si>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</si>
  <si>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</si>
  <si>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</si>
  <si>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</si>
  <si>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</si>
  <si>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</si>
  <si>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</si>
  <si>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</si>
  <si>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</si>
  <si>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</si>
  <si>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</si>
  <si>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</si>
  <si>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</si>
  <si>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</si>
  <si>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</si>
  <si>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</si>
  <si>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</si>
  <si>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</si>
  <si>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</si>
  <si>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</si>
  <si>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</si>
  <si>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</si>
  <si>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</si>
  <si>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</si>
  <si>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</si>
  <si>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</si>
  <si>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</si>
  <si>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</si>
  <si>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</si>
  <si>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</si>
  <si>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</si>
  <si>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</si>
  <si>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</si>
  <si>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</si>
  <si>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</si>
  <si>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</si>
  <si>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</si>
  <si>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</si>
  <si>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</si>
  <si>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</si>
  <si>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</si>
  <si>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</si>
  <si>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</si>
  <si>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</si>
  <si>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</si>
  <si>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</si>
  <si>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</si>
  <si>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</si>
  <si>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</si>
  <si>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</si>
  <si>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</si>
  <si>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</si>
  <si>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</si>
  <si>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</si>
  <si>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</si>
  <si>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</si>
  <si>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</si>
  <si>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</si>
  <si>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</si>
  <si>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</si>
  <si>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</si>
  <si>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</si>
  <si>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</si>
  <si>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</si>
  <si>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</si>
  <si>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</si>
  <si>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</si>
  <si>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</si>
  <si>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</si>
  <si>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</si>
  <si>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</si>
  <si>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</si>
  <si>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</si>
  <si>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</si>
  <si>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</si>
  <si>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</si>
  <si>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</si>
  <si>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</si>
  <si>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</si>
  <si>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</si>
  <si>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</si>
  <si>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</si>
  <si>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</si>
  <si>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</si>
  <si>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</si>
  <si>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</si>
  <si>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</si>
  <si>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</si>
  <si>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</si>
  <si>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</si>
  <si>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</si>
  <si>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</si>
  <si>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</si>
  <si>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</si>
  <si>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</si>
  <si>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</si>
  <si>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</si>
  <si>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</si>
  <si>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</si>
  <si>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</si>
  <si>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</si>
  <si>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</si>
  <si>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</si>
  <si>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</si>
  <si>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</si>
  <si>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</si>
  <si>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</si>
  <si>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</si>
  <si>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</si>
  <si>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</si>
  <si>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</si>
  <si>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</si>
  <si>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</si>
  <si>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</si>
  <si>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</si>
  <si>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</si>
  <si>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</si>
  <si>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</si>
  <si>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</si>
  <si>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</si>
  <si>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</si>
  <si>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</si>
  <si>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</si>
  <si>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</si>
  <si>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</si>
  <si>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</si>
  <si>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</si>
  <si>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</si>
  <si>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</si>
  <si>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</si>
  <si>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</si>
  <si>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</si>
  <si>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</si>
  <si>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</si>
  <si>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</si>
  <si>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</si>
  <si>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</si>
  <si>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</si>
  <si>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</si>
  <si>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</si>
  <si>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</si>
  <si>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</si>
  <si>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</si>
  <si>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</si>
  <si>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</si>
  <si>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</si>
  <si>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</si>
  <si>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</si>
  <si>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</si>
  <si>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</si>
  <si>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</si>
  <si>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</si>
  <si>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</si>
  <si>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</si>
  <si>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</si>
  <si>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</si>
  <si>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</si>
  <si>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</si>
  <si>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</si>
  <si>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</si>
  <si>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</si>
  <si>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</si>
  <si>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</si>
  <si>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</si>
  <si>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</si>
  <si>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</si>
  <si>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</si>
  <si>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</si>
  <si>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</si>
  <si>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</si>
  <si>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</si>
  <si>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</si>
  <si>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</si>
  <si>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</si>
  <si>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</si>
  <si>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</si>
  <si>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</si>
  <si>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</si>
  <si>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</si>
  <si>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</si>
  <si>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</si>
  <si>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</si>
  <si>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</si>
  <si>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</si>
  <si>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</si>
  <si>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</si>
  <si>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</si>
  <si>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</si>
  <si>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</si>
  <si>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</si>
  <si>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</si>
  <si>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</si>
  <si>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</si>
  <si>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</si>
  <si>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</si>
  <si>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</si>
  <si>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</si>
  <si>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</si>
  <si>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</si>
  <si>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</si>
  <si>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</si>
  <si>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</si>
  <si>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</si>
  <si>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</si>
  <si>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</si>
  <si>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</si>
  <si>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</si>
  <si>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</si>
  <si>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</si>
  <si>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</si>
  <si>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</si>
  <si>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</si>
  <si>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</si>
  <si>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</si>
  <si>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</si>
  <si>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</si>
  <si>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</si>
  <si>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</si>
  <si>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</si>
  <si>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</si>
  <si>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</si>
  <si>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</si>
  <si>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</si>
  <si>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</si>
  <si>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</si>
  <si>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</si>
  <si>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</si>
  <si>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</si>
  <si>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</si>
  <si>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</si>
  <si>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</si>
  <si>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</si>
  <si>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</si>
  <si>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</si>
  <si>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</si>
  <si>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</si>
  <si>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</si>
  <si>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</si>
  <si>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</si>
  <si>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</si>
  <si>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</si>
  <si>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</si>
  <si>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</si>
  <si>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</si>
  <si>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</si>
  <si>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</si>
  <si>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</si>
  <si>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</si>
  <si>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</si>
  <si>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</si>
  <si>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</si>
  <si>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</si>
  <si>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</si>
  <si>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</si>
  <si>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</si>
  <si>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</si>
  <si>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</si>
  <si>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</si>
  <si>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</si>
  <si>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</si>
  <si>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</si>
  <si>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</si>
  <si>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</si>
  <si>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</si>
  <si>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</si>
  <si>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</si>
  <si>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</si>
  <si>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</si>
  <si>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</si>
  <si>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</si>
  <si>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</si>
  <si>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</si>
  <si>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</si>
  <si>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</si>
  <si>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</si>
  <si>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</si>
  <si>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</si>
  <si>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</si>
  <si>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</si>
  <si>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</si>
  <si>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</si>
  <si>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</si>
  <si>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</si>
  <si>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</si>
  <si>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</si>
  <si>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</si>
  <si>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</si>
  <si>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</si>
  <si>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</si>
  <si>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</si>
  <si>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</si>
  <si>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</si>
  <si>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</si>
  <si>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</si>
  <si>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</si>
  <si>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</si>
  <si>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</si>
  <si>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</si>
  <si>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</si>
  <si>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</si>
  <si>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</si>
  <si>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</si>
  <si>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</si>
  <si>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</si>
  <si>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</si>
  <si>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</si>
  <si>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</si>
  <si>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</si>
  <si>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</si>
  <si>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</si>
  <si>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</si>
  <si>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</si>
  <si>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</si>
  <si>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</si>
  <si>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</si>
  <si>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</si>
  <si>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</si>
  <si>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</si>
  <si>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</si>
  <si>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</si>
  <si>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</si>
  <si>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</si>
  <si>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</si>
  <si>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</si>
  <si>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</si>
  <si>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</si>
  <si>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</si>
  <si>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</si>
  <si>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</si>
  <si>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</si>
  <si>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</si>
  <si>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</si>
  <si>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</si>
  <si>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</si>
  <si>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</si>
  <si>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</si>
  <si>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</si>
  <si>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</si>
  <si>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</si>
  <si>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</si>
  <si>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</si>
  <si>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</si>
  <si>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</si>
  <si>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</si>
  <si>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</si>
  <si>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</si>
  <si>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</si>
  <si>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</si>
  <si>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</si>
  <si>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</si>
  <si>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</si>
  <si>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</si>
  <si>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</si>
  <si>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</si>
  <si>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</si>
  <si>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</si>
  <si>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</si>
  <si>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</si>
  <si>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</si>
  <si>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</si>
  <si>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</si>
  <si>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</si>
  <si>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</si>
  <si>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</si>
  <si>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</si>
  <si>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</si>
  <si>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</si>
  <si>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</si>
  <si>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</si>
  <si>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</si>
  <si>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</si>
  <si>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</si>
  <si>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</si>
  <si>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</si>
  <si>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</si>
  <si>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</si>
  <si>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</si>
  <si>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</si>
  <si>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</si>
  <si>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</si>
  <si>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</si>
  <si>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</si>
  <si>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</si>
  <si>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</si>
  <si>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</si>
  <si>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</si>
  <si>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</si>
  <si>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</si>
  <si>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</si>
  <si>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</si>
  <si>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</si>
  <si>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</si>
  <si>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</si>
  <si>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</si>
  <si>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</si>
  <si>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</si>
  <si>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</si>
  <si>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</si>
  <si>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</si>
  <si>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</si>
  <si>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</si>
  <si>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</si>
  <si>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</si>
  <si>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</si>
  <si>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</si>
  <si>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</si>
  <si>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</si>
  <si>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</si>
  <si>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</si>
  <si>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</si>
  <si>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</si>
  <si>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</si>
  <si>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</si>
  <si>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</si>
  <si>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</si>
  <si>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</si>
  <si>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</si>
  <si>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</si>
  <si>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</si>
  <si>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</si>
  <si>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</si>
  <si>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</si>
  <si>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</si>
  <si>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</si>
  <si>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</si>
  <si>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</si>
  <si>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</si>
  <si>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</si>
  <si>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</si>
  <si>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</si>
  <si>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</si>
  <si>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</si>
  <si>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</si>
  <si>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</si>
  <si>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</si>
  <si>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</si>
  <si>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</si>
  <si>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</si>
  <si>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</si>
  <si>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</si>
  <si>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</si>
  <si>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</si>
  <si>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</si>
  <si>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</si>
  <si>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</si>
  <si>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</si>
  <si>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</si>
  <si>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</si>
  <si>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</si>
  <si>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</si>
  <si>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</si>
  <si>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</si>
  <si>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</si>
  <si>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</si>
  <si>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</si>
  <si>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</si>
  <si>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</si>
  <si>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</si>
  <si>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</si>
  <si>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</si>
  <si>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</si>
  <si>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</si>
  <si>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</si>
  <si>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</si>
  <si>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</si>
  <si>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</si>
  <si>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</si>
  <si>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</si>
  <si>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</si>
  <si>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</si>
  <si>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</si>
  <si>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</si>
  <si>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</si>
  <si>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</si>
  <si>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</si>
  <si>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</si>
  <si>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</si>
  <si>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</si>
  <si>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</si>
  <si>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</si>
  <si>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</si>
  <si>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</si>
  <si>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</si>
  <si>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</si>
  <si>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</si>
  <si>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</si>
  <si>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</si>
  <si>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</si>
  <si>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</si>
  <si>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</si>
  <si>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</si>
  <si>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</si>
  <si>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</si>
  <si>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</si>
  <si>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</si>
  <si>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</si>
  <si>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</si>
  <si>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</si>
  <si>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</si>
  <si>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</si>
  <si>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</si>
  <si>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</si>
  <si>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</si>
  <si>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</si>
  <si>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</si>
  <si>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</si>
  <si>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</si>
  <si>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</si>
  <si>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</si>
  <si>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</si>
  <si>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</si>
  <si>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</si>
  <si>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</si>
  <si>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</si>
  <si>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</si>
  <si>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</si>
  <si>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</si>
  <si>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</si>
  <si>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</si>
  <si>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</si>
  <si>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</si>
  <si>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</si>
  <si>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</si>
  <si>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</si>
  <si>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</si>
  <si>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</si>
  <si>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</si>
  <si>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</si>
  <si>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</si>
  <si>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</si>
  <si>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</si>
  <si>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</si>
  <si>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</si>
  <si>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</si>
  <si>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</si>
  <si>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</si>
  <si>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</si>
  <si>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</si>
  <si>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</si>
  <si>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</si>
  <si>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</si>
  <si>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</si>
  <si>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</si>
  <si>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</si>
  <si>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</si>
  <si>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</si>
  <si>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</si>
  <si>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</si>
  <si>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</si>
  <si>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</si>
  <si>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</si>
  <si>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</si>
  <si>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</si>
  <si>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</si>
  <si>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</si>
  <si>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</si>
  <si>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</si>
  <si>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</si>
  <si>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</si>
  <si>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</si>
  <si>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</si>
  <si>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</si>
  <si>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</si>
  <si>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</si>
  <si>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</si>
  <si>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</si>
  <si>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</si>
  <si>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</si>
  <si>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</si>
  <si>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</si>
  <si>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</si>
  <si>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</si>
  <si>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</si>
  <si>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</si>
  <si>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</si>
  <si>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</si>
  <si>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</si>
  <si>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</si>
  <si>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</si>
  <si>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</si>
  <si>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</si>
  <si>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</si>
  <si>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</si>
  <si>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</si>
  <si>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</si>
  <si>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</si>
  <si>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</si>
  <si>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</si>
  <si>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</si>
  <si>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</si>
  <si>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</si>
  <si>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</si>
  <si>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</si>
  <si>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</si>
  <si>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</si>
  <si>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</si>
  <si>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</si>
  <si>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</si>
  <si>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</si>
  <si>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</si>
  <si>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</si>
  <si>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</si>
  <si>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</si>
  <si>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</si>
  <si>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</si>
  <si>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</si>
  <si>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</si>
  <si>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</si>
  <si>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</si>
  <si>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</si>
  <si>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</si>
  <si>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</si>
  <si>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</si>
  <si>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</si>
  <si>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</si>
  <si>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</si>
  <si>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</si>
  <si>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</si>
  <si>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</si>
  <si>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</si>
  <si>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</si>
  <si>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</si>
  <si>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</si>
  <si>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</si>
  <si>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</si>
  <si>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</si>
  <si>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</si>
  <si>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</si>
  <si>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</si>
  <si>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</si>
  <si>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</si>
  <si>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</si>
  <si>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</si>
  <si>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</si>
  <si>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</si>
  <si>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</si>
  <si>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</si>
  <si>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</si>
  <si>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</si>
  <si>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</si>
  <si>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</si>
  <si>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</si>
  <si>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</si>
  <si>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</si>
  <si>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</si>
  <si>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</si>
  <si>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</si>
  <si>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</si>
  <si>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</si>
  <si>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</si>
  <si>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</si>
  <si>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</si>
  <si>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</si>
  <si>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</si>
  <si>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</si>
  <si>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</si>
  <si>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</si>
  <si>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</si>
  <si>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</si>
  <si>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</si>
  <si>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</si>
  <si>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</si>
  <si>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</si>
  <si>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</si>
  <si>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</si>
  <si>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</si>
  <si>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</si>
  <si>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</si>
  <si>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</si>
  <si>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</si>
  <si>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</si>
  <si>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</si>
  <si>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</si>
  <si>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</si>
  <si>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</si>
  <si>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</si>
  <si>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</si>
  <si>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</si>
  <si>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</si>
  <si>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</si>
  <si>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</si>
  <si>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</si>
  <si>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</si>
  <si>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</si>
  <si>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</si>
  <si>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</si>
  <si>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</si>
  <si>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</si>
  <si>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</si>
  <si>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</si>
  <si>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</si>
  <si>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</si>
  <si>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</si>
  <si>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</si>
  <si>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</si>
  <si>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</si>
  <si>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</si>
  <si>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</si>
  <si>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</si>
  <si>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</si>
  <si>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</si>
  <si>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</si>
  <si>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</si>
  <si>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</si>
  <si>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</si>
  <si>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</si>
  <si>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</si>
  <si>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</si>
  <si>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</si>
  <si>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</si>
  <si>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</si>
  <si>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</si>
  <si>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</si>
  <si>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</si>
  <si>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</si>
  <si>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</si>
  <si>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</si>
  <si>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</si>
  <si>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</si>
  <si>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</si>
  <si>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</si>
  <si>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</si>
  <si>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</si>
  <si>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</si>
  <si>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</si>
  <si>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</si>
  <si>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</si>
  <si>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</si>
  <si>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</si>
  <si>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</si>
  <si>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</si>
  <si>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</si>
  <si>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</si>
  <si>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</si>
  <si>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</si>
  <si>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</si>
  <si>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</si>
  <si>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</si>
  <si>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</si>
  <si>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</si>
  <si>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</si>
  <si>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</si>
  <si>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</si>
  <si>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</si>
  <si>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</si>
  <si>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</si>
  <si>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</si>
  <si>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</si>
  <si>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</si>
  <si>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</si>
  <si>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</si>
  <si>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</si>
  <si>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</si>
  <si>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</si>
  <si>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</si>
  <si>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</si>
  <si>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</si>
  <si>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</si>
  <si>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</si>
  <si>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</si>
  <si>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</si>
  <si>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</si>
  <si>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</si>
  <si>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</si>
  <si>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</si>
  <si>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</si>
  <si>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</si>
  <si>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</si>
  <si>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</si>
  <si>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</si>
  <si>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</si>
  <si>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</si>
  <si>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</si>
  <si>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</si>
  <si>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</si>
  <si>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</si>
  <si>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</si>
  <si>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</si>
  <si>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</si>
  <si>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</si>
  <si>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</si>
  <si>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</si>
  <si>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</si>
  <si>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</si>
  <si>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</si>
  <si>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</si>
  <si>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</si>
  <si>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</si>
  <si>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</si>
  <si>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</si>
  <si>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</si>
  <si>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</si>
  <si>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</si>
  <si>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</si>
  <si>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</si>
  <si>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</si>
  <si>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</si>
  <si>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</si>
  <si>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</si>
  <si>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</si>
  <si>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</si>
  <si>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</si>
  <si>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</si>
  <si>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</si>
  <si>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</si>
  <si>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</si>
  <si>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</si>
  <si>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</si>
  <si>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</si>
  <si>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</si>
  <si>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</si>
  <si>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</si>
  <si>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</si>
  <si>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</si>
  <si>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</si>
  <si>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</si>
  <si>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</si>
  <si>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</si>
  <si>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</si>
  <si>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</si>
  <si>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</si>
  <si>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</si>
  <si>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</si>
  <si>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</si>
  <si>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</si>
  <si>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</si>
  <si>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</si>
  <si>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</si>
  <si>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</si>
  <si>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</si>
  <si>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</si>
  <si>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</si>
  <si>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</si>
  <si>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</si>
  <si>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</si>
  <si>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</si>
  <si>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</si>
  <si>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</si>
  <si>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</si>
  <si>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</si>
  <si>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</si>
  <si>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</si>
  <si>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</si>
  <si>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</si>
  <si>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</si>
  <si>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</si>
  <si>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</si>
  <si>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</si>
  <si>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</si>
  <si>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</si>
  <si>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</si>
  <si>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</si>
  <si>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</si>
  <si>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</si>
  <si>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</si>
  <si>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</si>
  <si>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</si>
  <si>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</si>
  <si>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</si>
  <si>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</si>
  <si>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</si>
  <si>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</si>
  <si>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</si>
  <si>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</si>
  <si>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</si>
  <si>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</si>
  <si>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</si>
  <si>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</si>
  <si>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</si>
  <si>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</si>
  <si>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</si>
  <si>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</si>
  <si>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</si>
  <si>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</si>
  <si>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</si>
  <si>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</si>
  <si>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</si>
  <si>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</si>
  <si>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</si>
  <si>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</si>
  <si>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</si>
  <si>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</si>
  <si>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</si>
  <si>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</si>
  <si>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</si>
  <si>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</si>
  <si>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</si>
  <si>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</si>
  <si>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</si>
  <si>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</si>
  <si>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</si>
  <si>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</si>
  <si>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</si>
  <si>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</si>
  <si>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</si>
  <si>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</si>
  <si>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</si>
  <si>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</si>
  <si>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</si>
  <si>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</si>
  <si>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</si>
  <si>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</si>
  <si>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</si>
  <si>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</si>
  <si>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</si>
  <si>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</si>
  <si>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</si>
  <si>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</si>
  <si>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</si>
  <si>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</si>
  <si>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</si>
  <si>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</si>
  <si>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</si>
  <si>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</si>
  <si>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</si>
  <si>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</si>
  <si>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</si>
  <si>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</si>
  <si>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</si>
  <si>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</si>
  <si>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</si>
  <si>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</si>
  <si>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</si>
  <si>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</si>
  <si>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</si>
  <si>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</si>
  <si>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</si>
  <si>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</si>
  <si>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</si>
  <si>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</si>
  <si>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</si>
  <si>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</si>
  <si>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</si>
  <si>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</si>
  <si>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</si>
  <si>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</si>
  <si>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</si>
  <si>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</si>
  <si>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</si>
  <si>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</si>
  <si>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</si>
  <si>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</si>
  <si>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</si>
  <si>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</si>
  <si>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</si>
  <si>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</si>
  <si>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</si>
  <si>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</si>
  <si>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</si>
  <si>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</si>
  <si>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</si>
  <si>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</si>
  <si>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</si>
  <si>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</si>
  <si>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</si>
  <si>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</si>
  <si>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</si>
  <si>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</si>
  <si>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</si>
  <si>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</si>
  <si>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</si>
  <si>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</si>
  <si>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</si>
  <si>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</si>
  <si>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</si>
  <si>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</si>
  <si>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</si>
  <si>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</si>
  <si>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</si>
  <si>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</si>
  <si>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</si>
  <si>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</si>
  <si>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</si>
  <si>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</si>
  <si>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</si>
  <si>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</si>
  <si>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</si>
  <si>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</si>
  <si>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</si>
  <si>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</si>
  <si>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</si>
  <si>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</si>
  <si>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</si>
  <si>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</si>
  <si>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</si>
  <si>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</si>
  <si>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</si>
  <si>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</si>
  <si>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</si>
  <si>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</si>
  <si>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</si>
  <si>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</si>
  <si>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</si>
  <si>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</si>
  <si>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</si>
  <si>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</si>
  <si>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</si>
  <si>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</si>
  <si>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</si>
  <si>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</si>
  <si>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</si>
  <si>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</si>
  <si>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</si>
  <si>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</si>
  <si>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</si>
  <si>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</si>
  <si>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</si>
  <si>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</si>
  <si>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</si>
  <si>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</si>
  <si>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</si>
  <si>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</si>
  <si>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</si>
  <si>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</si>
  <si>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</si>
  <si>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</si>
  <si>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</si>
  <si>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</si>
  <si>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</si>
  <si>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</si>
  <si>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</si>
  <si>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</si>
  <si>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</si>
  <si>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</si>
  <si>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</si>
  <si>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</si>
  <si>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</si>
  <si>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</si>
  <si>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</si>
  <si>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</si>
  <si>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</si>
  <si>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</si>
  <si>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</si>
  <si>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</si>
  <si>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</si>
  <si>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</si>
  <si>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</si>
  <si>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</si>
  <si>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</si>
  <si>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</si>
  <si>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</si>
  <si>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</si>
  <si>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</si>
  <si>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</si>
  <si>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</si>
  <si>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</si>
  <si>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</si>
  <si>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</si>
  <si>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</si>
  <si>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</si>
  <si>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</si>
  <si>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</si>
  <si>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</si>
  <si>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</si>
  <si>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</si>
  <si>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</si>
  <si>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</si>
  <si>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</si>
  <si>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</si>
  <si>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</si>
  <si>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</si>
  <si>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</si>
  <si>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</si>
  <si>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</si>
  <si>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</si>
  <si>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</si>
  <si>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</si>
  <si>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</si>
  <si>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</si>
  <si>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</si>
  <si>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</si>
  <si>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</si>
  <si>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</si>
  <si>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</si>
  <si>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</si>
  <si>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</si>
  <si>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</si>
  <si>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</si>
  <si>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</si>
  <si>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</si>
  <si>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</si>
  <si>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</si>
  <si>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</si>
  <si>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</si>
  <si>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</si>
  <si>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</si>
  <si>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</si>
  <si>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</si>
  <si>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</si>
  <si>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</si>
  <si>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</si>
  <si>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</si>
  <si>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</si>
  <si>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</si>
  <si>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</si>
  <si>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</si>
  <si>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</si>
  <si>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</si>
  <si>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</si>
  <si>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</si>
  <si>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</si>
  <si>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</si>
  <si>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</si>
  <si>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</si>
  <si>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</si>
  <si>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</si>
  <si>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</si>
  <si>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</si>
  <si>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</si>
  <si>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</si>
  <si>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</si>
  <si>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</si>
  <si>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</si>
  <si>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</si>
  <si>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</si>
  <si>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</si>
  <si>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</si>
  <si>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</si>
  <si>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</si>
  <si>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</si>
  <si>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</si>
  <si>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</si>
  <si>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</si>
  <si>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</si>
  <si>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</si>
  <si>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</si>
  <si>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</si>
  <si>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</si>
  <si>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</si>
  <si>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</si>
  <si>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</si>
  <si>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</si>
  <si>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</si>
  <si>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</si>
  <si>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</si>
  <si>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</si>
  <si>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</si>
  <si>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</si>
  <si>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</si>
  <si>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</si>
  <si>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</si>
  <si>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</si>
  <si>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</si>
  <si>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</si>
  <si>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</si>
  <si>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</si>
  <si>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</si>
  <si>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</si>
  <si>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</si>
  <si>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</si>
  <si>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</si>
  <si>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</si>
  <si>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</si>
  <si>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</si>
  <si>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</si>
  <si>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</si>
  <si>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</si>
  <si>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</si>
  <si>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</si>
  <si>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</si>
  <si>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</si>
  <si>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</si>
  <si>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</si>
  <si>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</si>
  <si>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</si>
  <si>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</si>
  <si>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</si>
  <si>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</si>
  <si>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</si>
  <si>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</si>
  <si>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</si>
  <si>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</si>
  <si>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</si>
  <si>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</si>
  <si>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</si>
  <si>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</si>
  <si>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</si>
  <si>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</si>
  <si>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</si>
  <si>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</si>
  <si>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</si>
  <si>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</si>
  <si>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</si>
  <si>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</si>
  <si>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</si>
  <si>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</si>
  <si>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</si>
  <si>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</si>
  <si>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</si>
  <si>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</si>
  <si>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</si>
  <si>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</si>
  <si>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</si>
  <si>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</si>
  <si>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</si>
  <si>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</si>
  <si>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</si>
  <si>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</si>
  <si>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</si>
  <si>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</si>
  <si>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</si>
  <si>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</si>
  <si>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</si>
  <si>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</si>
  <si>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</si>
  <si>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</si>
  <si>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</si>
  <si>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</si>
  <si>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</si>
  <si>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</si>
  <si>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</si>
  <si>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</si>
  <si>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</si>
  <si>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</si>
  <si>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</si>
  <si>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</si>
  <si>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</si>
  <si>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</si>
  <si>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</si>
  <si>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</si>
  <si>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</si>
  <si>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</si>
  <si>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</si>
  <si>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</si>
  <si>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</si>
  <si>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</si>
  <si>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</si>
  <si>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</si>
  <si>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</si>
  <si>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</si>
  <si>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</si>
  <si>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</si>
  <si>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</si>
  <si>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</si>
  <si>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</si>
  <si>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</si>
  <si>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</si>
  <si>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</si>
  <si>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</si>
  <si>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</si>
  <si>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</si>
  <si>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</si>
  <si>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</si>
  <si>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</si>
  <si>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</si>
  <si>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</si>
  <si>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</si>
  <si>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</si>
  <si>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</si>
  <si>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</si>
  <si>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</si>
  <si>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</si>
  <si>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</si>
  <si>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</si>
  <si>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</si>
  <si>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</si>
  <si>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</si>
  <si>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</si>
  <si>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</si>
  <si>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</si>
  <si>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</si>
  <si>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</si>
  <si>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</si>
  <si>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</si>
  <si>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</si>
  <si>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</si>
  <si>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</si>
  <si>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</si>
  <si>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</si>
  <si>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</si>
  <si>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</si>
  <si>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</si>
  <si>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</si>
  <si>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</si>
  <si>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</si>
  <si>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</si>
  <si>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</si>
  <si>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</si>
  <si>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</si>
  <si>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</si>
  <si>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</si>
  <si>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</si>
  <si>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</si>
  <si>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</si>
  <si>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</si>
  <si>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</si>
  <si>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</si>
  <si>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</si>
  <si>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</si>
  <si>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</si>
  <si>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</si>
  <si>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</si>
  <si>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</si>
  <si>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</si>
  <si>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</si>
  <si>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</si>
  <si>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</si>
  <si>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</si>
  <si>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</si>
  <si>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</si>
  <si>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</si>
  <si>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</si>
  <si>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</si>
  <si>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</si>
  <si>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</si>
  <si>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</si>
  <si>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</si>
  <si>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</si>
  <si>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</si>
  <si>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</si>
  <si>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</si>
  <si>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</si>
  <si>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</si>
  <si>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</si>
  <si>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</si>
  <si>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</si>
  <si>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</si>
  <si>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</si>
  <si>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</si>
  <si>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</si>
  <si>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</si>
  <si>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</si>
  <si>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</si>
  <si>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</si>
  <si>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</si>
  <si>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</si>
  <si>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</si>
  <si>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</si>
  <si>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</si>
  <si>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</si>
  <si>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</si>
  <si>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</si>
  <si>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</si>
  <si>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</si>
  <si>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</si>
  <si>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</si>
  <si>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</si>
  <si>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</si>
  <si>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</si>
  <si>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</si>
  <si>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</si>
  <si>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</si>
  <si>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</si>
  <si>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</si>
  <si>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</si>
  <si>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</si>
  <si>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</si>
  <si>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</si>
  <si>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</si>
  <si>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</si>
  <si>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</si>
  <si>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</si>
  <si>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</si>
  <si>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</si>
  <si>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</si>
  <si>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</si>
  <si>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</si>
  <si>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</si>
  <si>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</si>
  <si>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</si>
  <si>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</si>
  <si>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</si>
  <si>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</si>
  <si>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</si>
  <si>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</si>
  <si>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</si>
  <si>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</si>
  <si>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</si>
  <si>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</si>
  <si>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</si>
  <si>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</si>
  <si>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</si>
  <si>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</si>
  <si>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</si>
  <si>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</si>
  <si>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</si>
  <si>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</si>
  <si>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</si>
  <si>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</si>
  <si>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</si>
  <si>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</si>
  <si>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</si>
  <si>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</si>
  <si>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</si>
  <si>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</si>
  <si>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</si>
  <si>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</si>
  <si>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</si>
  <si>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</si>
  <si>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</si>
  <si>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</si>
  <si>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</si>
  <si>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</si>
  <si>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</si>
  <si>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</si>
  <si>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</si>
  <si>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</si>
  <si>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</si>
  <si>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</si>
  <si>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</si>
  <si>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</si>
  <si>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</si>
  <si>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</si>
  <si>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</si>
  <si>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</si>
  <si>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</si>
  <si>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</si>
  <si>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</si>
  <si>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</si>
  <si>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</si>
  <si>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</si>
  <si>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</si>
  <si>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</si>
  <si>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</si>
  <si>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</si>
  <si>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</si>
  <si>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</si>
  <si>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</si>
  <si>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</si>
  <si>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</si>
  <si>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</si>
  <si>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</si>
  <si>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</si>
  <si>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</si>
  <si>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</si>
  <si>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</si>
  <si>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</si>
  <si>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</si>
  <si>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</si>
  <si>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</si>
  <si>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</si>
  <si>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</si>
  <si>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</si>
  <si>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</si>
  <si>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</si>
  <si>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</si>
  <si>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</si>
  <si>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</si>
  <si>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</si>
  <si>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</si>
  <si>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</si>
  <si>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</si>
  <si>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</si>
  <si>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</si>
  <si>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PCM-20251129-00001757</t>
  </si>
  <si>
    <t>team on the way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</si>
</sst>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8" totalsRowShown="0" headerRowDxfId="13" tableBorderDxfId="12">
  <autoFilter ref="A1:L4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327.87033460647945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45990.818760532406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45990.818760532406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45990.818760532406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45990.818760532406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45990.818760532406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45990.818760532406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45990.818760532406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45990.818760532406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45990.818760532406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45990.818760532406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45990.818760532406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45990.818760532406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45990.818760532406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45990.818760532406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45990.818760532406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45990.818760532406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45990.818760532406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45990.818760532406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45990.818760532406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45990.818760532406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45990.818760532406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45990.818760532406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45990.818760532406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45990.818760532406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45990.818760532406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45990.818760532406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45990.818760532406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45990.818760532406</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039474C0-6C2F-45A7-BFA6-15742AF4850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165.8189228009287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6.4313417824087082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6.369131944666151E-2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45990.81876076389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45990.81876076389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45990.81876076389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45990.81876076389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45990.81876076389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45990.81876076389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45990.81876076389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45990.81876076389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45990.81876076389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45990.81876076389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45990.81876076389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45990.81876076389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45990.81876076389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45990.81876076389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45990.81876076389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45990.81876076389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45990.81876076389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45990.81876076389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45990.81876076389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45990.81876076389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45990.81876076389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45990.81876076389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45990.81876076389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45990.81876076389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45990.81876076389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45990.81876076389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45990.81876076389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45990.81876076389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45990.81876076389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45990.81876076389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45990.81876076389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45990.81876076389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45990.81876076389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45990.81876076389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45990.81876076389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45990.81876076389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45990.81876076389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45990.81876076389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45990.81876076389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45990.81876076389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45990.81876076389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45990.81876076389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45990.81876076389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45990.81876076389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45990.81876076389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45990.81876076389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45990.81876076389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45990.81876076389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45990.81876076389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45990.81876076389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45990.81876076389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45990.81876076389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45990.81876076389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45990.81876076389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45990.81876076389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45990.81876076389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45990.81876076389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45990.81876076389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45990.81876076389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45990.81876076389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45990.81876076389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45990.81876076389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45990.81876076389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45990.81876076389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45990.81876076389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45990.81876076389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45990.81876076389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45990.81876076389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45990.81876076389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45990.81876076389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45990.81876076389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35" ca="1" si="0">IFERROR(NOW()-F2,"-")</f>
        <v>45990.81876076389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45990.81876076389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45990.81876076389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45990.81876076389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45990.81876076389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45990.81876076389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45990.81876076389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45990.81876076389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45990.81876076389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45990.81876076389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45990.81876076389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45990.81876076389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45990.81876076389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45990.81876076389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45990.81876076389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45990.81876076389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45990.81876076389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45990.81876076389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45990.81876076389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45990.81876076389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45990.81876076389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45990.81876076389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45990.81876076389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45990.81876076389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45990.81876076389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45990.81876076389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45990.81876076389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45990.81876076389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45990.81876076389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45990.81876076389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45990.81876076389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45990.81876076389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45990.81876076389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45990.81876076389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45990.81876076389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45990.81876076389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45990.81876076389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45990.81876076389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45990.81876076389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45990.81876076389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45990.81876076389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45990.81876076389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45990.81876076389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45990.81876076389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45990.81876076389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45990.81876076389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45990.81876076389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45990.81876076389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45990.81876076389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45990.81876076389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45990.81876076389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45990.81876076389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45990.81876076389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45990.81876076389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45990.81876076389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45990.81876076389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45990.81876076389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45990.81876076389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45990.81876076389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45990.81876076389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45990.81876076389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45990.81876076389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45990.81876076389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45990.81876076389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45990.81876076389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45990.81876076389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45990.81876076389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45990.81876076389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45990.81876076389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45990.81876076389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45990.81876076389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45990.81876076389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45990.81876076389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45990.81876076389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45990.81876076389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45990.81876076389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45990.81876076389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45990.81876076389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45990.81876076389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45990.81876076389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45990.81876076389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45990.81876076389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45990.81876076389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45990.81876076389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45990.81876076389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45990.81876076389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45990.81876076389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45990.81876076389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45990.81876076389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45990.81876076389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45990.81876076389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45990.81876076389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45990.81876076389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45990.81876076389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45990.81876076389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45990.81876076389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45990.81876076389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45990.81876076389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45990.81876076389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45990.81876076389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45990.81876076389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45990.81876076389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45990.81876076389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45990.81876076389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45990.81876076389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45990.81876076389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45990.81876076389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45990.81876076389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45990.81876076389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45990.81876076389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45990.81876076389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45990.81876076389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45990.81876076389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45990.81876076389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45990.81876076389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45990.81876076389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45990.81876076389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45990.81876076389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45990.81876076389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45990.81876076389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45990.81876076389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45990.81876076389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45990.81876076389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45990.81876076389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45990.81876076389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45990.81876076389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45990.81876076389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45990.81876076389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45990.81876076389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45990.81876076389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45990.81876076389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45990.81876076389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45990.81876076389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45990.81876076389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45990.81876076389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45990.81876076389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45990.81876076389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45990.81876076389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45990.81876076389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45990.81876076389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45990.81876076389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45990.81876076389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45990.81876076389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45990.81876076389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45990.81876076389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45990.81876076389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45990.81876076389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45990.81876076389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45990.81876076389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45990.81876076389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45990.81876076389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45990.81876076389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45990.81876076389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45990.81876076389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45990.81876076389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45990.81876076389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45990.81876076389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45990.81876076389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45990.81876076389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45990.81876076389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45990.81876076389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45990.81876076389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45990.81876076389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45990.81876076389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45990.81876076389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45990.81876076389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45990.81876076389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45990.81876076389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45990.81876076389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45990.81876076389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45990.81876076389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45990.81876076389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45990.81876076389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45990.81876076389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45990.81876076389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45990.81876076389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45990.81876076389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45990.81876076389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45990.81876076389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45990.81876076389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45990.81876076389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45990.81876076389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45990.81876076389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45990.81876076389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45990.81876076389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45990.81876076389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45990.81876076389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45990.81876076389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45990.81876076389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45990.81876076389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45990.81876076389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45990.81876076389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45990.81876076389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45990.81876076389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45990.81876076389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45990.81876076389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45990.81876076389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45990.81876076389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45990.81876076389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45990.81876076389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45990.81876076389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45990.81876076389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45990.81876076389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45990.81876076389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45990.81876076389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45990.81876076389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45990.81876076389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45990.81876076389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45990.81876076389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45990.81876076389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45990.81876076389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45990.81876076389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45990.81876076389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45990.81876076389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45990.81876076389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45990.81876076389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45990.81876076389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45990.81876076389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45990.81876076389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45990.81876076389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45990.81876076389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45990.81876076389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45990.81876076389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45990.81876076389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45990.81876076389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45990.81876076389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45990.81876076389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45990.81876076389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45990.81876076389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45990.81876076389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45990.81876076389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45990.81876076389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45990.81876076389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45990.81876076389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45990.81876076389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45990.81876076389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45990.81876076389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45990.81876076389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45990.81876076389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45990.81876076389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45990.81876076389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45990.81876076389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45990.81876076389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45990.81876076389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45990.81876076389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45990.81876076389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45990.81876076389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45990.81876076389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45990.81876076389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45990.81876076389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45990.81876076389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45990.81876076389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45990.81876076389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45990.81876076389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45990.81876076389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45990.81876076389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45990.81876076389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45990.81876076389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45990.81876076389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45990.81876076389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45990.81876076389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45990.81876076389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45990.81876076389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45990.81876076389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45990.81876076389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45990.81876076389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45990.81876076389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45990.81876076389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45990.81876076389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45990.81876076389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45990.81876076389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45990.81876076389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45990.81876076389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45990.81876076389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45990.81876076389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45990.81876076389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45990.81876076389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45990.81876076389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45990.81876076389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45990.81876076389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45990.81876076389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45990.81876076389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45990.81876076389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45990.81876076389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45990.81876076389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45990.81876076389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45990.81876076389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45990.81876076389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45990.81876076389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45990.81876076389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45990.81876076389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45990.81876076389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45990.81876076389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45990.81876076389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45990.81876076389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45990.81876076389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45990.81876076389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45990.81876076389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45990.81876076389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45990.81876076389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45990.81876076389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45990.81876076389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45990.81876076389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45990.81876076389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45990.81876076389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45990.81876076389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45990.81876076389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45990.81876076389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45990.81876076389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45990.81876076389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45990.81876076389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45990.81876076389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45990.81876076389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45990.81876076389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45990.81876076389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45990.81876076389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45990.81876076389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45990.81876076389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45990.81876076389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45990.81876076389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45990.81876076389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45990.81876076389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45990.81876076389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45990.81876076389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45990.81876076389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45990.81876076389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45990.81876076389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45990.81876076389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45990.81876076389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45990.81876076389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45990.81876076389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45990.81876076389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45990.81876076389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45990.81876076389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45990.81876076389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45990.81876076389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45990.81876076389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45990.81876076389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45990.81876076389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45990.81876076389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45990.81876076389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45990.81876076389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45990.81876076389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45990.81876076389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45990.81876076389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45990.81876076389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45990.81876076389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45990.81876076389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45990.81876076389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45990.81876076389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45990.81876076389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45990.81876076389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45990.81876076389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45990.81876076389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45990.81876076389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45990.81876076389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45990.81876076389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45990.81876076389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45990.81876076389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45990.81876076389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45990.81876076389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45990.81876076389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45990.81876076389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45990.81876076389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45990.81876076389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45990.81876076389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45990.81876076389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45990.81876076389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45990.81876076389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45990.81876076389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45990.81876076389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45990.81876076389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45990.81876076389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45990.81876076389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45990.81876076389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45990.81876076389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45990.81876076389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45990.81876076389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45990.81876076389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45990.81876076389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45990.81876076389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45990.81876076389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45990.81876076389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45990.81876076389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45990.81876076389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45990.81876076389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45990.81876076389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45990.81876076389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45990.81876076389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45990.81876076389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45990.81876076389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45990.81876076389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45990.81876076389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45990.81876076389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45990.81876076389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45990.81876076389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45990.81876076389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45990.81876076389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45990.81876076389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45990.81876076389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45990.81876076389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45990.81876076389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45990.81876076389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45990.81876076389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45990.81876076389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45990.81876076389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45990.81876076389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45990.81876076389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45990.81876076389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45990.81876076389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45990.81876076389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45990.81876076389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45990.81876076389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45990.81876076389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45990.81876076389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45990.81876076389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45990.81876076389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45990.81876076389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45990.81876076389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45990.81876076389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45990.81876076389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45990.81876076389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45990.81876076389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45990.81876076389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45990.81876076389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45990.81876076389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45990.81876076389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45990.81876076389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45990.81876076389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45990.81876076389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45990.81876076389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45990.81876076389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45990.81876076389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45990.81876076389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45990.81876076389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45990.81876076389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45990.81876076389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45990.81876076389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45990.81876076389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45990.81876076389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45990.81876076389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45990.81876076389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45990.81876076389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45990.81876076389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45990.81876076389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45990.81876076389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45990.81876076389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45990.81876076389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45990.81876076389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45990.81876076389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45990.81876076389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45990.81876076389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45990.81876076389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45990.81876076389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45990.81876076389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45990.81876076389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45990.81876076389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45990.81876076389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45990.81876076389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45990.81876076389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45990.81876076389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45990.81876076389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45990.81876076389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45990.81876076389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45990.81876076389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45990.81876076389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45990.81876076389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45990.81876076389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45990.81876076389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45990.81876076389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45990.81876076389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45990.81876076389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45990.81876076389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45990.81876076389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45990.81876076389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45990.81876076389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45990.81876076389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45990.81876076389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45990.81876076389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45990.81876076389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45990.81876076389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45990.81876076389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45990.81876076389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45990.81876076389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45990.81876076389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45990.81876076389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45990.81876076389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45990.81876076389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45990.81876076389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45990.81876076389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45990.81876076389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45990.81876076389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45990.81876076389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45990.81876076389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45990.81876076389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45990.81876076389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45990.81876076389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45990.81876076389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45990.81876076389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45990.81876076389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45990.81876076389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45990.81876076389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45990.81876076389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45990.81876076389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45990.81876076389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45990.81876076389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45990.81876076389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45990.81876076389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45990.81876076389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45990.81876076389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45990.81876076389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45990.81876076389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45990.81876076389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45990.81876076389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45990.81876076389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45990.81876076389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45990.81876076389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45990.81876076389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45990.81876076389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45990.81876076389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45990.81876076389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45990.81876076389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45990.81876076389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45990.81876076389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45990.81876076389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45990.81876076389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45990.81876076389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45990.81876076389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45990.81876076389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45990.81876076389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45990.81876076389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45990.81876076389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45990.81876076389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45990.81876076389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45990.81876076389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45990.81876076389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45990.81876076389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45990.81876076389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45990.81876076389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45990.81876076389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45990.81876076389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45990.81876076389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45990.81876076389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45990.81876076389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45990.81876076389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45990.81876076389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45990.81876076389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45990.81876076389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45990.81876076389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45990.81876076389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45990.81876076389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45990.81876076389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45990.81876076389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45990.81876076389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45990.81876076389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45990.81876076389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45990.81876076389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45990.81876076389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45990.81876076389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45990.81876076389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45990.81876076389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45990.81876076389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45990.81876076389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45990.81876076389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45990.81876076389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45990.81876076389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45990.81876076389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45990.81876076389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45990.81876076389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45990.81876076389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45990.81876076389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45990.81876076389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45990.81876076389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45990.81876076389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45990.81876076389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45990.81876076389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45990.81876076389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45990.81876076389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45990.81876076389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45990.81876076389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45990.81876076389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45990.81876076389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45990.81876076389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45990.81876076389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45990.81876076389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45990.81876076389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45990.81876076389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45990.81876076389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45990.81876076389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45990.81876076389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45990.81876076389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45990.81876076389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45990.81876076389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45990.81876076389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45990.81876076389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45990.81876076389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45990.81876076389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45990.81876076389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45990.81876076389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45990.81876076389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45990.81876076389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45990.81876076389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45990.81876076389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45990.81876076389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45990.81876076389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45990.81876076389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45990.81876076389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45990.81876076389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45990.81876076389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45990.81876076389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45990.81876076389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45990.81876076389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45990.81876076389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45990.81876076389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45990.81876076389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45990.81876076389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45990.81876076389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45990.81876076389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45990.81876076389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45990.81876076389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45990.81876076389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45990.81876076389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45990.81876076389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45990.81876076389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45990.81876076389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45990.81876076389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45990.81876076389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45990.81876076389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45990.81876076389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45990.81876076389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45990.81876076389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45990.81876076389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45990.81876076389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45990.81876076389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45990.81876076389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45990.81876076389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45990.81876076389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45990.81876076389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45990.81876076389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45990.81876076389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45990.81876076389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45990.81876076389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45990.81876076389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45990.81876076389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45990.81876076389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45990.81876076389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45990.81876076389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45990.81876076389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45990.81876076389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45990.81876076389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45990.81876076389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45990.81876076389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45990.81876076389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45990.81876076389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45990.81876076389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45990.81876076389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45990.81876076389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45990.81876076389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45990.81876076389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45990.81876076389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45990.81876076389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45990.81876076389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45990.81876076389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45990.81876076389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45990.81876076389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45990.81876076389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45990.81876076389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45990.81876076389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45990.81876076389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45990.81876076389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45990.81876076389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45990.81876076389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45990.81876076389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45990.81876076389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45990.81876076389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45990.81876076389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45990.81876076389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45990.81876076389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45990.81876076389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45990.81876076389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45990.81876076389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45990.81876076389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45990.81876076389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45990.81876076389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45990.81876076389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45990.81876076389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45990.81876076389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45990.81876076389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45990.81876076389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45990.81876076389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45990.81876076389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45990.81876076389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45990.81876076389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45990.81876076389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45990.81876076389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45990.81876076389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45990.81876076389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45990.81876076389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45990.81876076389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45990.81876076389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45990.81876076389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45990.81876076389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45990.81876076389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45990.81876076389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45990.81876076389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45990.81876076389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45990.81876076389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45990.81876076389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45990.81876076389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45990.81876076389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45990.81876076389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45990.81876076389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45990.81876076389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45990.81876076389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45990.81876076389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45990.81876076389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45990.81876076389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45990.81876076389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45990.81876076389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45990.81876076389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45990.81876076389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45990.81876076389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45990.81876076389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45990.81876076389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45990.81876076389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45990.81876076389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45990.81876076389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45990.81876076389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45990.81876076389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45990.81876076389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45990.81876076389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45990.81876076389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45990.81876076389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45990.81876076389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45990.81876076389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45990.81876076389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45990.81876076389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45990.81876076389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45990.81876076389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45990.81876076389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45990.81876076389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45990.81876076389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45990.81876076389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45990.81876076389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45990.81876076389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45990.81876076389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45990.81876076389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45990.81876076389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45990.81876076389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45990.81876076389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45990.81876076389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45990.81876076389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45990.81876076389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45990.81876076389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45990.81876076389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45990.81876076389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45990.81876076389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45990.81876076389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45990.81876076389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45990.81876076389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45990.81876076389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45990.81876076389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45990.81876076389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45990.81876076389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45990.81876076389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45990.81876076389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45990.81876076389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45990.81876076389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45990.81876076389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45990.81876076389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45990.81876076389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45990.81876076389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45990.81876076389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45990.81876076389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45990.81876076389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45990.81876076389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45990.81876076389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45990.81876076389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45990.81876076389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45990.81876076389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45990.81876076389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45990.81876076389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45990.81876076389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45990.81876076389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45990.81876076389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45990.81876076389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45990.81876076389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45990.81876076389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45990.81876076389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45990.81876076389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45990.81876076389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45990.81876076389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45990.81876076389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45990.81876076389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45990.81876076389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45990.81876076389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45990.81876076389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45990.81876076389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45990.81876076389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45990.81876076389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45990.81876076389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45990.81876076389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45990.81876076389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45990.81876076389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45990.81876076389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45990.81876076389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45990.81876076389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45990.81876076389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45990.81876076389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45990.81876076389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45990.81876076389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45990.81876076389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45990.81876076389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45990.81876076389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45990.81876076389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45990.81876076389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45990.81876076389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45990.81876076389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45990.81876076389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45990.81876076389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45990.81876076389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45990.81876076389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45990.81876076389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45990.81876076389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45990.81876076389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45990.81876076389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45990.81876076389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45990.81876076389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45990.81876076389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45990.81876076389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45990.81876076389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45990.81876076389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45990.81876076389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45990.81876076389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45990.81876076389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45990.81876076389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45990.81876076389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45990.81876076389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45990.81876076389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45990.81876076389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45990.81876076389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45990.81876076389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45990.81876076389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45990.81876076389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45990.81876076389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45990.81876076389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45990.81876076389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45990.81876076389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45990.81876076389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45990.81876076389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45990.81876076389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45990.81876076389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45990.81876076389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45990.81876076389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45990.81876076389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45990.81876076389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45990.81876076389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45990.81876076389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45990.81876076389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45990.81876076389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45990.81876076389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45990.81876076389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45990.81876076389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45990.81876076389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45990.81876076389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45990.81876076389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45990.81876076389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45990.81876076389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45990.81876076389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45990.81876076389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45990.81876076389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45990.81876076389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45990.81876076389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45990.81876076389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45990.81876076389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45990.81876076389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45990.81876076389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45990.81876076389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45990.81876076389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45990.81876076389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45990.81876076389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45990.81876076389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45990.81876076389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45990.81876076389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45990.81876076389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45990.81876076389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45990.81876076389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45990.81876076389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45990.81876076389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45990.81876076389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45990.81876076389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45990.81876076389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45990.81876076389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45990.81876076389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45990.81876076389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45990.81876076389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45990.81876076389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45990.81876076389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45990.81876076389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45990.81876076389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45990.81876076389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45990.81876076389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45990.81876076389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45990.81876076389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45990.81876076389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45990.81876076389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45990.81876076389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45990.81876076389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45990.81876076389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45990.81876076389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45990.81876076389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45990.81876076389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45990.81876076389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45990.81876076389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45990.81876076389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45990.81876076389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45990.81876076389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45990.81876076389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45990.81876076389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45990.81876076389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45990.81876076389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45990.81876076389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45990.81876076389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45990.81876076389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45990.81876076389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45990.81876076389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45990.81876076389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45990.81876076389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45990.81876076389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45990.81876076389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45990.81876076389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45990.81876076389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45990.81876076389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45990.81876076389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45990.81876076389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45990.81876076389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45990.81876076389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45990.81876076389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45990.81876076389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45990.81876076389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45990.81876076389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45990.81876076389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45990.81876076389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45990.81876076389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45990.81876076389</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287.33804317129398</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44" ca="1" si="0">IFERROR(NOW()-F3,"")</f>
        <v>45990.818760532406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45990.818760532406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45990.818760532406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45990.818760532406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45990.818760532406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45990.818760532406</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45990.818760532406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45990.818760532406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45990.818760532406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45990.818760532406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45990.818760532406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45990.818760532406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45990.818760532406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45990.818760532406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45990.818760532406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45990.818760532406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45990.818760532406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45990.818760532406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45990.818760532406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45990.818760532406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45990.818760532406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45990.818760532406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45990.818760532406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45990.818760532406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45990.818760532406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45990.818760532406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45990.818760532406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45990.818760532406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45990.818760532406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45990.818760532406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45990.818760532406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45990.818760532406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45990.818760532406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45990.818760532406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45990.818760532406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45990.818760532406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45990.818760532406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45990.818760532406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45990.818760532406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45990.818760532406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45990.818760532406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45990.818760532406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45990.818760532406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45990.818760532406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45990.818760532406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45990.818760532406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45990.818760532406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45990.818760532406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45990.818760532406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45990.818760532406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45990.818760532406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45990.818760532406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45990.818760532406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45990.818760532406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45990.818760532406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45990.818760532406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45990.818760532406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45990.818760532406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45990.818760532406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45990.818760532406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45990.818760532406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45990.818760532406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45990.818760532406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45990.818760532406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45990.818760532406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45990.818760532406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45990.818760532406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45990.818760532406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45990.818760532406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45990.818760532406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45990.818760532406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45990.818760532406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45990.818760532406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45990.818760532406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45990.818760532406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45990.818760532406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45990.818760532406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45990.818760532406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45990.818760532406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45990.818760532406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45990.818760532406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45990.818760532406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45990.818760532406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45990.818760532406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45990.818760532406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45990.818760532406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45990.818760532406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45990.818760532406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45990.818760532406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45990.818760532406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45990.818760532406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45990.818760532406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45990.818760532406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45990.818760532406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45990.818760532406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45990.818760532406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45990.818760532406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45990.818760532406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45990.818760532406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45990.818760532406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45990.818760532406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45990.818760532406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45990.818760532406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45990.818760532406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45990.818760532406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45990.818760532406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45990.818760532406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45990.818760532406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45990.818760532406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45990.818760532406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45990.818760532406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45990.818760532406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45990.818760532406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45990.818760532406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45990.818760532406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45990.818760532406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45990.818760532406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45990.818760532406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45990.818760532406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45990.818760532406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45990.818760532406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45990.818760532406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45990.818760532406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45990.818760532406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45990.818760532406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45990.818760532406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45990.818760532406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45990.818760532406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45990.818760532406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45990.818760532406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45990.818760532406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45990.818760532406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45990.818760532406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45990.818760532406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45990.818760532406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45990.818760532406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45990.818760532406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45990.818760532406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45990.818760532406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45990.818760532406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45990.818760532406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45990.818760532406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45990.818760532406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45990.818760532406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45990.818760532406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45990.818760532406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45990.818760532406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45990.818760532406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45990.818760532406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45990.818760532406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45990.818760532406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45990.818760532406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45990.818760532406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45990.818760532406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45990.818760532406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45990.818760532406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45990.818760532406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45990.818760532406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45990.818760532406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45990.818760532406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45990.818760532406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45990.818760532406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45990.818760532406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45990.818760532406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45990.818760532406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45990.818760532406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45990.818760532406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45990.818760532406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45990.818760532406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45990.818760532406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45990.818760532406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45990.818760532406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45990.818760532406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45990.818760532406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45990.818760532406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45990.818760532406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45990.818760532406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45990.818760532406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45990.818760532406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45990.818760532406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45990.818760532406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45990.818760532406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45990.818760532406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45990.818760532406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45990.818760532406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45990.818760532406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45990.818760532406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45990.818760532406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45990.818760532406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45990.818760532406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45990.818760532406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45990.818760532406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45990.818760532406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45990.818760532406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45990.818760532406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45990.818760532406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45990.818760532406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45990.818760532406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45990.818760532406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45990.818760532406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45990.818760532406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45990.818760532406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45990.818760532406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45990.818760532406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45990.818760532406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45990.818760532406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45990.818760532406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45990.818760532406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45990.818760532406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45990.818760532406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45990.818760532406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45990.818760532406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45990.818760532406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45990.818760532406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45990.818760532406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45990.818760532406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45990.818760532406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45990.818760532406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45990.818760532406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45990.818760532406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45990.818760532406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45990.818760532406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45990.818760532406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45990.818760532406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45990.818760532406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45990.818760532406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45990.818760532406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45990.818760532406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45990.818760532406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45990.818760532406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45990.818760532406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45990.818760532406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45990.818760532406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45990.818760532406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45990.818760532406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45990.818760532406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45990.818760532406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45990.818760532406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45990.818760532406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45990.818760532406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45990.818760532406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45990.818760532406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45990.818760532406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45990.818760532406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45990.818760532406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45990.818760532406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45990.818760532406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45990.818760532406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45990.818760532406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45990.818760532406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45990.818760532406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45990.818760532406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45990.818760532406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45990.818760532406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45990.818760532406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45990.81876076389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45990.81876076389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45990.81876076389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45990.81876076389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45990.81876076389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45990.81876076389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45990.81876076389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45990.81876076389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45990.81876076389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45990.81876076389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45990.81876076389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45990.81876076389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45990.81876076389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45990.81876076389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45990.81876076389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45990.81876076389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45990.81876076389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45990.81876076389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45990.81876076389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45990.81876076389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45990.81876076389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45990.81876076389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45990.81876076389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45990.81876076389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45990.81876076389</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39196</v>
      </c>
      <c r="B2" s="37" t="str">
        <f>IFERROR(VLOOKUP(D2,DB!A:K,11,0),"")</f>
        <v>R5</v>
      </c>
      <c r="C2" s="37">
        <v>3</v>
      </c>
      <c r="D2" s="103" t="s">
        <v>36085</v>
      </c>
      <c r="E2" s="37" t="s">
        <v>39106</v>
      </c>
      <c r="F2" s="38">
        <v>45891.832060185188</v>
      </c>
      <c r="G2" s="105">
        <f ca="1">IFERROR(NOW()-F2,"")</f>
        <v>98.986700578701857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64.629883449073532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42.157649652777764</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9.4454619212920079</v>
      </c>
      <c r="H5" s="139">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45989.951909722222</v>
      </c>
      <c r="G6" s="138">
        <f ca="1">IFERROR(NOW()-F6,"")</f>
        <v>0.86685081018367782</v>
      </c>
      <c r="H6" s="38">
        <v>45989.971354166664</v>
      </c>
      <c r="I6" s="37" t="str">
        <f>IFERROR(VLOOKUP(D6,DB!A:F,6,0),"")</f>
        <v>SCECO</v>
      </c>
      <c r="J6" s="37" t="str">
        <f>IFERROR(VLOOKUP(D6,DB!A:G,7,0),"")</f>
        <v>Dead</v>
      </c>
      <c r="K6" s="37" t="s">
        <v>39205</v>
      </c>
      <c r="L6" s="37" t="str">
        <f>IFERROR(VLOOKUP(D6,DB!A:I,9,0),"")</f>
        <v>Latis</v>
      </c>
    </row>
    <row r="7" spans="1:13">
      <c r="A7" s="37"/>
      <c r="B7" s="37" t="str">
        <f>IFERROR(VLOOKUP(D7,DB!A:K,11,0),"")</f>
        <v/>
      </c>
      <c r="C7" s="37"/>
      <c r="D7" s="106"/>
      <c r="E7" s="37"/>
      <c r="F7" s="38"/>
      <c r="G7" s="138">
        <f ca="1">IFERROR(NOW()-F7,"")</f>
        <v>45990.818760532406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45990.818760532406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45990.818760532406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45990.818760532406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45990.818760532406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45990.818760532406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45990.818760532406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45990.818760532406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45990.818760532406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45990.818760532406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45990.818760532406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45990.818760532406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45990.818760532406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45990.818760532406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45990.818760532406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45990.818760532406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45990.818760532406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45990.818760532406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45990.818760532406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45990.818760532406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45990.818760532406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45990.818760532406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45990.818760532406</v>
      </c>
      <c r="H29" s="38"/>
      <c r="I29" s="37" t="str">
        <f>IFERROR(VLOOKUP(D29,DB!A:F,6,0),"")</f>
        <v/>
      </c>
      <c r="J29" s="37" t="str">
        <f>IFERROR(VLOOKUP(D29,DB!A:G,7,0),"")</f>
        <v/>
      </c>
      <c r="K29" s="37"/>
      <c r="L29" s="37" t="str">
        <f>IFERROR(VLOOKUP(D29,DB!A:I,9,0),"")</f>
        <v/>
      </c>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8"/>
  <sheetViews>
    <sheetView tabSelected="1" workbookViewId="0">
      <selection activeCell="K8" sqref="K8"/>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2</v>
      </c>
      <c r="D2" s="119" t="s">
        <v>35239</v>
      </c>
      <c r="E2" s="106" t="s">
        <v>39106</v>
      </c>
      <c r="F2" s="121">
        <v>45990.800451388888</v>
      </c>
      <c r="G2" s="72">
        <f ca="1">IFERROR(NOW()-F2,"-")</f>
        <v>1.8309143517399207E-2</v>
      </c>
      <c r="H2" s="121">
        <v>45990.800451388888</v>
      </c>
      <c r="I2" s="119" t="str">
        <f>IFERROR(VLOOKUP(D2,DB!A:F,6,0),"")</f>
        <v>SCECO</v>
      </c>
      <c r="J2" s="119" t="str">
        <f>IFERROR(VLOOKUP(D2,DB!A:G,7,0),"")</f>
        <v>Vandalized</v>
      </c>
      <c r="K2" s="122" t="s">
        <v>39207</v>
      </c>
      <c r="L2" s="140" t="str">
        <f>IFERROR(VLOOKUP(D2,DB!A:I,9,0),"")</f>
        <v>Latis</v>
      </c>
    </row>
    <row r="3" spans="1:16382" ht="31.5" customHeight="1">
      <c r="A3" s="118"/>
      <c r="B3" s="119" t="str">
        <f>IFERROR(VLOOKUP(D3,DB!A:K,11,0),"")</f>
        <v/>
      </c>
      <c r="C3" s="120"/>
      <c r="D3" s="119"/>
      <c r="E3" s="106"/>
      <c r="F3" s="121"/>
      <c r="G3" s="72">
        <f ca="1">IFERROR(NOW()-F3,"-")</f>
        <v>45990.818760532406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45990.818760532406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45990.818760532406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45990.818760532406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45990.818760532406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45990.818760532406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45990.818760532406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45990.818760532406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45990.818760532406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45990.818760532406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45990.818760532406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45990.818760532406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45990.818760532406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45990.818760532406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45990.818760532406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45990.818760532406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45990.818760532406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45990.818760532406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45990.818760532406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45990.818760532406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45990.818760532406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45990.818760532406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45990.818760532406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45990.818760532406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45990.818760532406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45990.818760532406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45990.818760532406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45990.818760532406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45990.818760532406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45990.818760532406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45990.818760532406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45990.818760532406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45990.818760532406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45990.818760532406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45990.818760532406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45990.818760532406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45990.818760532406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45990.818760532406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45990.818760532406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45990.818760532406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45990.818760532406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45990.818760532406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45990.818760532406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45990.818760532406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45990.818760532406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45990.818760532406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45990.818760532406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45990.818760532406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45990.818760532406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45990.818760532406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45990.818760532406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45990.818760532406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45990.818760532406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45990.818760532406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45990.818760532406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45990.818760532406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45990.818760532406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45990.818760532406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45990.818760532406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45990.818760532406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45990.818760532406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45990.818760532406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45990.818760532406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45990.818760532406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45990.818760532406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45990.818760532406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45990.818760532406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45990.818760532406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45990.818760532406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45990.818760532406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45990.818760532406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45990.818760532406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45990.818760532406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45990.818760532406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45990.818760532406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45990.818760532406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45990.818760532406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45990.818760532406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45990.818760532406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45990.818760532406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45990.818760532406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45990.818760532406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45990.818760532406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45990.818760532406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45990.818760532406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45990.818760532406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45990.818760532406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45990.818760532406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45990.818760532406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45990.818760532406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45990.818760532406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45990.818760532406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45990.818760532406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45990.818760532406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45990.818760532406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45990.818760532406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45990.818760532406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45990.818760532406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45990.818760532406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45990.818760532406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45990.818760532406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45990.818760532406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45990.818760532406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45990.818760532406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45990.818760532406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45990.818760532406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45990.818760532406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45990.818760532406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45990.818760532406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45990.818760532406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45990.818760532406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45990.818760532406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45990.818760532406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45990.818760532406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45990.818760532406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45990.818760532406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45990.818760532406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45990.818760532406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45990.818760532406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45990.818760532406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45990.818760532406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45990.818760532406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45990.818760532406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45990.818760532406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45990.818760532406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45990.818760532406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45990.818760532406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45990.818760532406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45990.818760532406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45990.818760532406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45990.818760532406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45990.818760532406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45990.818760532406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45990.818760532406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45990.818760532406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45990.818760532406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45990.818760532406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45990.818760532406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45990.818760532406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45990.818760532406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45990.818760532406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45990.818760532406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45990.818760532406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45990.818760532406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45990.818760532406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45990.818760532406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45990.818760532406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45990.818760532406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45990.818760532406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45990.818760532406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45990.818760532406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45990.818760532406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45990.818760532406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45990.818760532406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45990.818760532406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45990.818760532406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45990.818760532406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45990.818760532406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45990.818760532406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45990.818760532406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45990.818760532406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45990.818760532406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45990.818760532406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45990.818760532406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45990.818760532406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45990.818760532406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45990.818760532406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45990.818760532406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45990.818760532406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45990.818760532406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45990.818760532406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45990.818760532406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45990.818760532406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45990.818760532406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45990.818760532406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45990.818760532406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45990.818760532406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45990.818760532406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45990.818760532406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45990.818760532406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45990.818760532406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45990.818760532406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45990.818760532406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45990.818760532406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45990.818760532406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45990.818760532406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45990.818760532406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45990.818760532406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45990.818760532406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45990.818760532406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45990.818760532406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45990.818760532406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45990.818760532406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45990.818760532406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45990.818760532406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45990.818760532406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45990.818760532406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45990.818760532406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45990.818760532406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45990.818760532406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45990.818760532406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45990.818760532406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45990.818760532406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45990.818760532406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45990.818760532406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45990.818760532406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45990.818760532406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45990.818760532406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45990.818760532406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45990.818760532406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45990.818760532406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45990.818760532406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45990.818760532406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45990.818760532406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45990.818760532406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45990.818760532406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45990.818760532406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45990.818760532406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45990.818760532406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45990.818760532406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45990.818760532406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45990.818760532406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45990.818760532406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45990.818760532406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45990.818760532406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45990.818760532406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45990.818760532406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45990.818760532406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45990.818760532406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45990.818760532406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45990.818760532406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45990.818760532406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45990.818760532406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45990.818760532406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45990.818760532406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45990.818760532406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45990.818760532406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45990.818760532406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45990.818760532406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45990.818760532406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45990.818760532406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45990.818760532406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45990.818760532406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45990.818760532406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45990.818760532406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45990.818760532406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45990.818760532406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45990.818760532406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45990.818760532406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45990.818760532406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45990.818760532406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45990.818760532406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45990.818760532406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45990.818760532406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45990.818760532406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45990.818760532406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45990.818760532406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45990.818760532406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45990.818760532406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45990.818760532406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45990.818760532406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45990.818760532406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45990.818760532406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45990.818760532406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45990.818760532406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45990.818760532406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45990.818760532406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45990.818760532406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45990.818760532406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45990.818760532406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45990.818760532406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45990.818760532406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45990.818760532406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45990.818760532406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45990.818760532406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45990.818760532406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45990.818760532406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45990.818760532406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45990.818760532406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45990.818760532406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45990.818760532406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45990.818760532406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45990.818760532406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45990.818760532406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45990.818760532406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45990.818760532406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45990.818760532406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45990.818760532406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45990.818760532406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45990.818760532406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45990.818760532406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45990.818760532406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45990.818760532406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45990.818760532406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45990.818760532406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45990.818760532406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45990.818760532406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45990.818760532406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45990.818760532406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45990.818760532406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45990.818760532406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45990.818760532406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45990.818760532406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45990.818760532406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45990.818760532406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45990.818760532406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45990.818760532406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45990.818760532406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45990.818760532406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45990.818760532406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45990.818760532406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45990.818760532406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45990.818760532406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45990.818760532406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45990.818760532406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45990.818760532406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45990.818760532406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45990.818760532406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45990.818760532406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45990.818760532406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45990.818760532406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45990.818760532406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45990.818760532406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45990.818760532406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45990.818760532406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45990.818760532406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45990.818760532406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45990.818760532406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45990.818760532406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45990.818760532406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45990.818760532406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45990.818760532406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45990.818760532406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45990.818760532406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45990.818760532406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45990.818760532406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45990.818760532406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45990.818760532406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45990.818760532406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45990.818760532406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45990.818760532406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45990.818760532406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45990.818760532406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45990.818760532406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45990.818760532406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45990.818760532406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45990.818760532406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45990.818760532406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45990.818760532406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45990.818760532406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45990.818760532406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45990.818760532406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45990.818760532406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45990.818760532406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45990.818760532406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45990.818760532406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45990.818760532406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45990.818760532406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45990.818760532406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45990.818760532406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45990.818760532406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45990.818760532406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45990.818760532406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45990.818760532406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45990.818760532406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45990.818760532406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45990.818760532406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45990.818760532406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45990.818760532406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45990.818760532406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45990.818760532406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45990.818760532406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45990.818760532406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45990.818760532406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45990.818760532406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45990.818760532406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45990.818760532406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45990.818760532406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45990.818760532406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45990.818760532406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45990.818760532406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45990.818760532406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45990.818760532406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45990.818760532406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45990.818760532406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45990.818760532406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45990.818760532406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45990.818760532406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45990.818760532406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45990.818760532406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45990.818760532406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45990.818760532406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45990.818760532406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45990.818760532406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45990.818760532406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45990.818760532406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45990.818760532406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45990.818760532406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45990.818760532406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45990.818760532406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45990.818760532406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45990.818760532406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45990.818760532406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45990.818760532406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45990.818760532406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45990.818760532406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45990.818760532406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45990.818760532406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45990.818760532406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45990.818760532406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45990.818760532406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45990.818760532406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45990.818760532406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45990.818760532406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45990.818760532406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45990.818760532406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45990.818760532406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45990.818760532406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45990.818760532406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45990.818760532406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45990.818760532406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45990.818760532406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45990.818760532406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45990.818760532406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45990.818760532406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45990.818760532406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45990.818760532406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45990.818760532406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45990.818760532406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45990.818760532406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45990.818760532406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45990.818760532406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45990.818760532406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45990.818760532406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45990.818760532406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45990.818760532406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45990.818760532406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45990.818760532406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45990.818760532406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45990.818760532406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45990.818760532406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45990.818760532406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45990.818760532406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45990.818760532406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45990.818760532406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45990.818760532406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45990.818760532406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45990.818760532406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45990.818760532406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45990.818760532406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45990.818760532406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45990.818760532406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45990.818760532406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45990.818760532406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45990.818760532406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45990.818760532406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45990.818760532406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45990.818760532406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45990.818760532406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45990.818760532406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45990.818760532406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45990.818760532406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45990.818760532406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45990.818760532406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45990.818760532406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45990.818760532406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45990.818760532406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45990.818760532406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45990.818760532406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45990.818760532406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45990.818760532406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45990.818760532406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45990.818760532406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45990.818760532406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45990.818760532406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45990.818760532406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45990.818760532406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45990.818760532406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45990.818760532406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45990.818760532406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45990.818760532406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45990.818760532406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45990.818760532406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45990.818760532406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45990.818760532406</v>
      </c>
      <c r="H487" s="121"/>
      <c r="I487" s="119" t="str">
        <f>IFERROR(VLOOKUP(D487,DB!A:F,6,0),"")</f>
        <v/>
      </c>
      <c r="J487" s="119" t="str">
        <f>IFERROR(VLOOKUP(D487,DB!A:G,7,0),"")</f>
        <v/>
      </c>
      <c r="K487" s="122"/>
      <c r="L487" s="140" t="str">
        <f>IFERROR(VLOOKUP(D487,DB!A:I,9,0),"")</f>
        <v/>
      </c>
    </row>
    <row r="488" spans="1:12" ht="31.5" customHeight="1">
      <c r="A488" s="146"/>
      <c r="B488" s="147" t="str">
        <f>IFERROR(VLOOKUP(D488,DB!A:K,11,0),"")</f>
        <v/>
      </c>
      <c r="C488" s="148"/>
      <c r="D488" s="147"/>
      <c r="E488" s="145"/>
      <c r="F488" s="149"/>
      <c r="G488" s="150">
        <f ca="1">IFERROR(NOW()-F488,"-")</f>
        <v>45990.818760532406</v>
      </c>
      <c r="H488" s="149"/>
      <c r="I488" s="147" t="str">
        <f>IFERROR(VLOOKUP(D488,DB!A:F,6,0),"")</f>
        <v/>
      </c>
      <c r="J488" s="147" t="str">
        <f>IFERROR(VLOOKUP(D488,DB!A:G,7,0),"")</f>
        <v/>
      </c>
      <c r="K488" s="151"/>
      <c r="L488" s="152" t="str">
        <f>IFERROR(VLOOKUP(D488,DB!A:I,9,0),"")</f>
        <v/>
      </c>
    </row>
  </sheetData>
  <dataValidations count="2">
    <dataValidation allowBlank="1" showInputMessage="1" showErrorMessage="1" sqref="E1" xr:uid="{9E1BC488-8814-4F8A-8DBE-742B3278AB71}"/>
    <dataValidation type="list" allowBlank="1" showInputMessage="1" showErrorMessage="1" sqref="E2:E4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2025-11-29T16:40:39Z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